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44" documentId="120_S{2AC9BD13-BADA-5192-A53E-5A8FF88502F6}" xr6:coauthVersionLast="47" xr6:coauthVersionMax="47" xr10:uidLastSave="{1DFD9027-D7AF-4351-96F6-78F6EC82E9A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I3" i="4"/>
  <c r="J3" i="4"/>
  <c r="I4" i="4"/>
  <c r="J4" i="4"/>
  <c r="I5" i="4"/>
  <c r="J5" i="4"/>
  <c r="I6" i="4"/>
  <c r="J6" i="4"/>
  <c r="I7" i="4"/>
  <c r="J7" i="4"/>
  <c r="I8" i="4"/>
  <c r="J8" i="4"/>
  <c r="I9" i="4"/>
  <c r="J9" i="4"/>
  <c r="I10" i="4"/>
  <c r="J10" i="4"/>
  <c r="I11" i="4"/>
  <c r="J11" i="4"/>
  <c r="I12" i="4"/>
  <c r="J12" i="4"/>
  <c r="I13" i="4"/>
  <c r="J13" i="4"/>
  <c r="I14" i="4"/>
  <c r="J14" i="4"/>
  <c r="I15" i="4"/>
  <c r="J15" i="4"/>
  <c r="I16" i="4"/>
  <c r="J16"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<sst xmlns="http://schemas.openxmlformats.org/spreadsheetml/2006/main" count="180282" uniqueCount="39126">
  <si>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</si>
  <si>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</si>
  <si>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</si>
  <si>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</si>
  <si>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</si>
  <si>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</si>
  <si>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</si>
  <si>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</si>
  <si>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</si>
  <si>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</si>
  <si>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</si>
  <si>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</si>
  <si>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</si>
  <si>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</si>
  <si>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</si>
  <si>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</si>
  <si>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</si>
  <si>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</si>
  <si>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</si>
  <si>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</si>
  <si>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</si>
  <si>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</si>
  <si>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</si>
  <si>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</si>
  <si>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</si>
  <si>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</si>
  <si>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</si>
  <si>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</si>
  <si>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</si>
  <si>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</si>
  <si>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</si>
  <si>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</si>
  <si>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</si>
  <si>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</si>
  <si>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</si>
  <si>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</si>
  <si>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</si>
  <si>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</si>
  <si>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</si>
  <si>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</si>
  <si>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</si>
  <si>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</si>
  <si>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</si>
  <si>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</si>
  <si>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</si>
  <si>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</si>
  <si>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</si>
  <si>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</si>
  <si>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</si>
  <si>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</si>
  <si>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</si>
  <si>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</si>
  <si>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</si>
  <si>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</si>
  <si>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</si>
  <si>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</si>
  <si>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</si>
  <si>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</si>
  <si>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</si>
  <si>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</si>
  <si>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</si>
  <si>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</si>
  <si>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</si>
  <si>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</si>
  <si>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</si>
  <si>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</si>
  <si>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</si>
  <si>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</si>
  <si>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</si>
  <si>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</si>
  <si>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</si>
  <si>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</si>
  <si>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</si>
  <si>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</si>
  <si>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</si>
  <si>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</si>
  <si>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</si>
  <si>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</si>
  <si>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</si>
  <si>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</si>
  <si>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</si>
  <si>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</si>
  <si>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</si>
  <si>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</si>
  <si>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</si>
  <si>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</si>
  <si>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</si>
  <si>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</si>
  <si>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</si>
  <si>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</si>
  <si>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</si>
  <si>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</si>
  <si>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</si>
  <si>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</si>
  <si>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</si>
  <si>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</si>
  <si>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</si>
  <si>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</si>
  <si>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</si>
  <si>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</si>
  <si>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</si>
  <si>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</si>
  <si>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</si>
  <si>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</si>
  <si>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</si>
  <si>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</si>
  <si>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</si>
  <si>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</si>
  <si>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</si>
  <si>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</si>
  <si>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</si>
  <si>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</si>
  <si>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</si>
  <si>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</si>
  <si>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</si>
  <si>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</si>
  <si>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</si>
  <si>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</si>
  <si>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</si>
  <si>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</si>
  <si>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</si>
  <si>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</si>
  <si>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</si>
  <si>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</si>
  <si>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</si>
  <si>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</si>
  <si>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</si>
  <si>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</si>
  <si>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</si>
  <si>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</si>
  <si>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</si>
  <si>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</si>
  <si>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</si>
  <si>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</si>
  <si>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</si>
  <si>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</si>
  <si>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</si>
  <si>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</si>
  <si>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</si>
  <si>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</si>
  <si>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</si>
  <si>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</si>
  <si>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</si>
  <si>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</si>
  <si>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</si>
  <si>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</si>
  <si>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</si>
  <si>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</si>
  <si>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</si>
  <si>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</si>
  <si>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</si>
  <si>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</si>
  <si>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</si>
  <si>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</si>
  <si>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</si>
  <si>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</si>
  <si>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</si>
  <si>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</si>
  <si>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</si>
  <si>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</si>
  <si>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</si>
  <si>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</si>
  <si>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</si>
  <si>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</si>
  <si>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</si>
  <si>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</si>
  <si>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</si>
  <si>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</si>
  <si>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</si>
  <si>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</si>
  <si>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</si>
  <si>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</si>
  <si>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</si>
  <si>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</si>
  <si>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</si>
  <si>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</si>
  <si>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</si>
  <si>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</si>
  <si>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</si>
  <si>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</si>
  <si>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</si>
  <si>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</si>
  <si>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</si>
  <si>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</si>
  <si>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</si>
  <si>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</si>
  <si>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</si>
  <si>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</si>
  <si>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</si>
  <si>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</si>
  <si>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</si>
  <si>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</si>
  <si>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</si>
  <si>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</si>
  <si>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</si>
  <si>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</si>
  <si>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</si>
  <si>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</si>
  <si>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</si>
  <si>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</si>
  <si>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</si>
  <si>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</si>
  <si>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</si>
  <si>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</si>
  <si>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</si>
  <si>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</si>
  <si>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</si>
  <si>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</si>
  <si>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</si>
  <si>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</si>
  <si>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</si>
  <si>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</si>
  <si>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</si>
  <si>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</si>
  <si>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</si>
  <si>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</si>
  <si>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</si>
  <si>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</si>
  <si>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</si>
  <si>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</si>
  <si>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</si>
  <si>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</si>
  <si>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</si>
  <si>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</si>
  <si>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</si>
  <si>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</si>
  <si>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</si>
  <si>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</si>
  <si>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</si>
  <si>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</si>
  <si>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</si>
  <si>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</si>
  <si>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</si>
  <si>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</si>
  <si>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</si>
  <si>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</si>
  <si>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</si>
  <si>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</si>
  <si>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</si>
  <si>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</si>
  <si>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</si>
  <si>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</si>
  <si>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</si>
  <si>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</si>
  <si>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</si>
  <si>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</si>
  <si>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</si>
  <si>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</si>
  <si>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</si>
  <si>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</si>
  <si>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</si>
  <si>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</si>
  <si>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</si>
  <si>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</si>
  <si>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</si>
  <si>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</si>
  <si>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</si>
  <si>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</si>
  <si>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</si>
  <si>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</si>
  <si>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</si>
  <si>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</si>
  <si>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</si>
  <si>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</si>
  <si>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</si>
  <si>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</si>
  <si>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</si>
  <si>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</si>
  <si>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</si>
  <si>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</si>
  <si>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</si>
  <si>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</si>
  <si>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</si>
  <si>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</si>
  <si>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</si>
  <si>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</si>
  <si>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</si>
  <si>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</si>
  <si>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</si>
  <si>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</si>
  <si>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</si>
  <si>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</si>
  <si>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</si>
  <si>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</si>
  <si>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</si>
  <si>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</si>
  <si>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</si>
  <si>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</si>
  <si>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</si>
  <si>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</si>
  <si>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</si>
  <si>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</si>
  <si>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</si>
  <si>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</si>
  <si>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</si>
  <si>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</si>
  <si>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</si>
  <si>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</si>
  <si>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</si>
  <si>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</si>
  <si>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</si>
  <si>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</si>
  <si>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</si>
  <si>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</si>
  <si>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</si>
  <si>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</si>
  <si>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</si>
  <si>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</si>
  <si>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</si>
  <si>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</si>
  <si>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</si>
  <si>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</si>
  <si>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</si>
  <si>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</si>
  <si>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</si>
  <si>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</si>
  <si>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</si>
  <si>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</si>
  <si>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</si>
  <si>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</si>
  <si>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</si>
  <si>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</si>
  <si>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</si>
  <si>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</si>
  <si>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</si>
  <si>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</si>
  <si>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</si>
  <si>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</si>
  <si>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</si>
  <si>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</si>
  <si>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</si>
  <si>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</si>
  <si>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</si>
  <si>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</si>
  <si>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</si>
  <si>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</si>
  <si>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</si>
  <si>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</si>
  <si>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</si>
  <si>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</si>
  <si>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</si>
  <si>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</si>
  <si>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</si>
  <si>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</si>
  <si>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</si>
  <si>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</si>
  <si>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</si>
  <si>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</si>
  <si>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</si>
  <si>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</si>
  <si>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</si>
  <si>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</si>
  <si>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</si>
  <si>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</si>
  <si>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</si>
  <si>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</si>
  <si>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</si>
  <si>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</si>
  <si>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</si>
  <si>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</si>
  <si>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</si>
  <si>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</si>
  <si>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</si>
  <si>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</si>
  <si>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</si>
  <si>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</si>
  <si>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</si>
  <si>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</si>
  <si>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</si>
  <si>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</si>
  <si>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</si>
  <si>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</si>
  <si>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</si>
  <si>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</si>
  <si>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</si>
  <si>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</si>
  <si>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</si>
  <si>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</si>
  <si>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</si>
  <si>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</si>
  <si>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</si>
  <si>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</si>
  <si>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</si>
  <si>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</si>
  <si>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</si>
  <si>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</si>
  <si>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</si>
  <si>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</si>
  <si>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</si>
  <si>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</si>
  <si>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</si>
  <si>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</si>
  <si>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</si>
  <si>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</si>
  <si>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</si>
  <si>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</si>
  <si>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</si>
  <si>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</si>
  <si>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</si>
  <si>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</si>
  <si>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</si>
  <si>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</si>
  <si>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</si>
  <si>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</si>
  <si>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</si>
  <si>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</si>
  <si>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</si>
  <si>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</si>
  <si>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</si>
  <si>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</si>
  <si>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</si>
  <si>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</si>
  <si>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</si>
  <si>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</si>
  <si>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</si>
  <si>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</si>
  <si>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</si>
  <si>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</si>
  <si>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</si>
  <si>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</si>
  <si>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</si>
  <si>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</si>
  <si>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</si>
  <si>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</si>
  <si>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</si>
  <si>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</si>
  <si>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</si>
  <si>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</si>
  <si>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</si>
  <si>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</si>
  <si>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</si>
  <si>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</si>
  <si>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</si>
  <si>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</si>
  <si>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</si>
  <si>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</si>
  <si>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</si>
  <si>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</si>
  <si>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</si>
  <si>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</si>
  <si>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</si>
  <si>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</si>
  <si>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</si>
  <si>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</si>
  <si>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</si>
  <si>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</si>
  <si>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</si>
  <si>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</si>
  <si>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</si>
  <si>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</si>
  <si>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</si>
  <si>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</si>
  <si>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</si>
  <si>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</si>
  <si>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</si>
  <si>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</si>
  <si>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</si>
  <si>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</si>
  <si>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</si>
  <si>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</si>
  <si>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</si>
  <si>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</si>
  <si>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</si>
  <si>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</si>
  <si>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</si>
  <si>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</si>
  <si>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</si>
  <si>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</si>
  <si>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</si>
  <si>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</si>
  <si>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</si>
  <si>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</si>
  <si>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</si>
  <si>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</si>
  <si>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</si>
  <si>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</si>
  <si>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</si>
  <si>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</si>
  <si>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</si>
  <si>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</si>
  <si>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</si>
  <si>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</si>
  <si>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</si>
  <si>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</si>
  <si>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</si>
  <si>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</si>
  <si>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</si>
  <si>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</si>
  <si>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</si>
  <si>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</si>
  <si>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</si>
  <si>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</si>
  <si>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</si>
  <si>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</si>
  <si>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</si>
  <si>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</si>
  <si>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</si>
  <si>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</si>
  <si>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</si>
  <si>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</si>
  <si>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</si>
  <si>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</si>
  <si>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</si>
  <si>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</si>
  <si>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</si>
  <si>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</si>
  <si>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</si>
  <si>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</si>
  <si>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</si>
  <si>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</si>
  <si>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</si>
  <si>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</si>
  <si>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</si>
  <si>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</si>
  <si>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</si>
  <si>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</si>
  <si>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</si>
  <si>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</si>
  <si>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</si>
  <si>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</si>
  <si>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</si>
  <si>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</si>
  <si>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</si>
  <si>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</si>
  <si>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</si>
  <si>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</si>
  <si>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</si>
  <si>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</si>
  <si>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</si>
  <si>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</si>
  <si>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</si>
  <si>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</si>
  <si>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</si>
  <si>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</si>
  <si>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</si>
  <si>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</si>
  <si>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</si>
  <si>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</si>
  <si>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</si>
  <si>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</si>
  <si>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</si>
  <si>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</si>
  <si>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</si>
  <si>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</si>
  <si>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</si>
  <si>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</si>
  <si>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</si>
  <si>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</si>
  <si>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</si>
  <si>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</si>
  <si>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</si>
  <si>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</si>
  <si>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</si>
  <si>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</si>
  <si>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</si>
  <si>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</si>
  <si>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</si>
  <si>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</si>
  <si>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</si>
  <si>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</si>
  <si>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</si>
  <si>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</si>
  <si>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</si>
  <si>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</si>
  <si>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</si>
  <si>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</si>
  <si>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</si>
  <si>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</si>
  <si>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</si>
  <si>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</si>
  <si>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</si>
  <si>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</si>
  <si>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</si>
  <si>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</si>
  <si>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</si>
  <si>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</si>
  <si>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</si>
  <si>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</si>
  <si>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</si>
  <si>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</si>
  <si>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</si>
  <si>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</si>
  <si>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</si>
  <si>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</si>
  <si>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</si>
  <si>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</si>
  <si>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</si>
  <si>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</si>
  <si>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</si>
  <si>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</si>
  <si>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</si>
  <si>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</si>
  <si>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</si>
  <si>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</si>
  <si>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</si>
  <si>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</si>
  <si>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</si>
  <si>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</si>
  <si>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</si>
  <si>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</si>
  <si>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</si>
  <si>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</si>
  <si>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</si>
  <si>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</si>
  <si>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</si>
  <si>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</si>
  <si>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</si>
  <si>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</si>
  <si>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</si>
  <si>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</si>
  <si>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</si>
  <si>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</si>
  <si>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</si>
  <si>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</si>
  <si>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</si>
  <si>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</si>
  <si>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</si>
  <si>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</si>
  <si>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</si>
  <si>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</si>
  <si>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</si>
  <si>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</si>
  <si>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</si>
  <si>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</si>
  <si>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</si>
  <si>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</si>
  <si>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</si>
  <si>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</si>
  <si>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</si>
  <si>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</si>
  <si>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</si>
  <si>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</si>
  <si>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</si>
  <si>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</si>
  <si>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</si>
  <si>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</si>
  <si>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</si>
  <si>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</si>
  <si>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</si>
  <si>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</si>
  <si>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</si>
  <si>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</si>
  <si>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</si>
  <si>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</si>
  <si>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</si>
  <si>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</si>
  <si>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</si>
  <si>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</si>
  <si>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</si>
  <si>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</si>
  <si>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</si>
  <si>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</si>
  <si>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</si>
  <si>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</si>
  <si>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</si>
  <si>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</si>
  <si>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</si>
  <si>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</si>
  <si>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</si>
  <si>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</si>
  <si>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</si>
  <si>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</si>
  <si>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</si>
  <si>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</si>
  <si>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</si>
  <si>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</si>
  <si>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</si>
  <si>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</si>
  <si>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</si>
  <si>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</si>
  <si>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</si>
  <si>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</si>
  <si>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</si>
  <si>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</si>
  <si>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</si>
  <si>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</si>
  <si>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</si>
  <si>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</si>
  <si>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</si>
  <si>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</si>
  <si>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</si>
  <si>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</si>
  <si>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</si>
  <si>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</si>
  <si>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</si>
  <si>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</si>
  <si>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</si>
  <si>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</si>
  <si>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</si>
  <si>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</si>
  <si>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</si>
  <si>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</si>
  <si>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</si>
  <si>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</si>
  <si>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</si>
  <si>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</si>
  <si>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</si>
  <si>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</si>
  <si>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</si>
  <si>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</si>
  <si>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</si>
  <si>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</si>
  <si>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</si>
  <si>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</si>
  <si>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</si>
  <si>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</si>
  <si>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</si>
  <si>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</si>
  <si>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</si>
  <si>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</si>
  <si>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</si>
  <si>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</si>
  <si>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</si>
  <si>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</si>
  <si>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</si>
  <si>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</si>
  <si>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</si>
  <si>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</si>
  <si>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</si>
  <si>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</si>
  <si>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</si>
  <si>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</si>
  <si>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</si>
  <si>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</si>
  <si>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</si>
  <si>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</si>
  <si>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</si>
  <si>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</si>
  <si>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</si>
  <si>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</si>
  <si>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</si>
  <si>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</si>
  <si>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</si>
  <si>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</si>
  <si>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</si>
  <si>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</si>
  <si>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</si>
  <si>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</si>
  <si>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</si>
  <si>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</si>
  <si>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</si>
  <si>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</si>
  <si>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</si>
  <si>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</si>
  <si>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</si>
  <si>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</si>
  <si>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</si>
  <si>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</si>
  <si>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</si>
  <si>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</si>
  <si>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</si>
  <si>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</si>
  <si>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</si>
  <si>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</si>
  <si>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</si>
  <si>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</si>
  <si>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</si>
  <si>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</si>
  <si>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</si>
  <si>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</si>
  <si>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</si>
  <si>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</si>
  <si>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</si>
  <si>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</si>
  <si>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</si>
  <si>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</si>
  <si>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</si>
  <si>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</si>
  <si>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</si>
  <si>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</si>
  <si>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</si>
  <si>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</si>
  <si>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</si>
  <si>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</si>
  <si>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</si>
  <si>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</si>
  <si>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</si>
  <si>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</si>
  <si>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</si>
  <si>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</si>
  <si>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</si>
  <si>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</si>
  <si>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</si>
  <si>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</si>
  <si>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</si>
  <si>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</si>
  <si>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</si>
  <si>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</si>
  <si>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</si>
  <si>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</si>
  <si>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</si>
  <si>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</si>
  <si>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</si>
  <si>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</si>
  <si>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</si>
  <si>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</si>
  <si>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</si>
  <si>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</si>
  <si>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</si>
  <si>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</si>
  <si>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</si>
  <si>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</si>
  <si>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</si>
  <si>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</si>
  <si>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</si>
  <si>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</si>
  <si>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</si>
  <si>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</si>
  <si>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</si>
  <si>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</si>
  <si>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</si>
  <si>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</si>
  <si>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</si>
  <si>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</si>
  <si>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</si>
  <si>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</si>
  <si>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</si>
  <si>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</si>
  <si>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</si>
  <si>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</si>
  <si>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</si>
  <si>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</si>
  <si>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</si>
  <si>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</si>
  <si>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</si>
  <si>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</si>
  <si>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</si>
  <si>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</si>
  <si>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</si>
  <si>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</si>
  <si>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</si>
  <si>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</si>
  <si>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</si>
  <si>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</si>
  <si>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</si>
  <si>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</si>
  <si>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</si>
  <si>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</si>
  <si>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</si>
  <si>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</si>
  <si>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</si>
  <si>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</si>
  <si>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</si>
  <si>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</si>
  <si>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</si>
  <si>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</si>
  <si>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</si>
  <si>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</si>
  <si>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</si>
  <si>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</si>
  <si>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</si>
  <si>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</si>
  <si>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</si>
  <si>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</si>
  <si>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</si>
  <si>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</si>
  <si>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</si>
  <si>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</si>
  <si>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</si>
  <si>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</si>
  <si>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</si>
  <si>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</si>
  <si>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</si>
  <si>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</si>
  <si>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</si>
  <si>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</si>
  <si>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</si>
  <si>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</si>
  <si>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</si>
  <si>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</si>
  <si>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</si>
  <si>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</si>
  <si>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</si>
  <si>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</si>
  <si>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</si>
  <si>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</si>
  <si>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</si>
  <si>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</si>
  <si>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</si>
  <si>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</si>
  <si>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</si>
  <si>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</si>
  <si>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</si>
  <si>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</si>
  <si>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</si>
  <si>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</si>
  <si>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</si>
  <si>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</si>
  <si>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</si>
  <si>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</si>
  <si>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</si>
  <si>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</si>
  <si>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</si>
  <si>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</si>
  <si>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</si>
  <si>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</si>
  <si>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</si>
  <si>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</si>
  <si>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</si>
  <si>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</si>
  <si>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</si>
  <si>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</si>
  <si>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</si>
  <si>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</si>
  <si>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</si>
  <si>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</si>
  <si>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</si>
  <si>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</si>
  <si>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</si>
  <si>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</si>
  <si>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</si>
  <si>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</si>
  <si>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</si>
  <si>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</si>
  <si>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</si>
  <si>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</si>
  <si>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</si>
  <si>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</si>
  <si>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</si>
  <si>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</si>
  <si>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</si>
  <si>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</si>
  <si>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</si>
  <si>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</si>
  <si>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</si>
  <si>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</si>
  <si>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</si>
  <si>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</si>
  <si>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</si>
  <si>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</si>
  <si>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</si>
  <si>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</si>
  <si>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</si>
  <si>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</si>
  <si>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</si>
  <si>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</si>
  <si>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</si>
  <si>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</si>
  <si>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</si>
  <si>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</si>
  <si>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</si>
  <si>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</si>
  <si>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</si>
  <si>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</si>
  <si>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</si>
  <si>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</si>
  <si>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</si>
  <si>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</si>
  <si>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</si>
  <si>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</si>
  <si>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</si>
  <si>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</si>
  <si>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</si>
  <si>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</si>
  <si>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</si>
  <si>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</si>
  <si>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</si>
  <si>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</si>
  <si>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</si>
  <si>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</si>
  <si>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</si>
  <si>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</si>
  <si>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</si>
  <si>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</si>
  <si>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</si>
  <si>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</si>
  <si>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</si>
  <si>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</si>
  <si>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</si>
  <si>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</si>
  <si>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</si>
  <si>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</si>
  <si>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</si>
  <si>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</si>
  <si>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</si>
  <si>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</si>
  <si>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</si>
  <si>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</si>
  <si>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</si>
  <si>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</si>
  <si>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</si>
  <si>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</si>
  <si>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</si>
  <si>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</si>
  <si>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</si>
  <si>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</si>
  <si>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</si>
  <si>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</si>
  <si>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</si>
  <si>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</si>
  <si>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</si>
  <si>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</si>
  <si>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</si>
  <si>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</si>
  <si>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</si>
  <si>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</si>
  <si>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</si>
  <si>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</si>
  <si>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</si>
  <si>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</si>
  <si>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</si>
  <si>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</si>
  <si>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</si>
  <si>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</si>
  <si>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</si>
  <si>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</si>
  <si>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</si>
  <si>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</si>
  <si>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</si>
  <si>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</si>
  <si>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</si>
  <si>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</si>
  <si>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</si>
  <si>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</si>
  <si>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</si>
  <si>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</si>
  <si>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</si>
  <si>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</si>
  <si>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</si>
  <si>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</si>
  <si>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</si>
  <si>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</si>
  <si>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</si>
  <si>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</si>
  <si>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</si>
  <si>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</si>
  <si>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</si>
  <si>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</si>
  <si>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</si>
  <si>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</si>
  <si>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</si>
  <si>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</si>
  <si>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</si>
  <si>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</si>
  <si>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</si>
  <si>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</si>
  <si>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</si>
  <si>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</si>
  <si>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</si>
  <si>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</si>
  <si>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</si>
  <si>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</si>
  <si>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</si>
  <si>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</si>
  <si>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</si>
  <si>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</si>
  <si>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</si>
  <si>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</si>
  <si>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</si>
  <si>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</si>
  <si>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</si>
  <si>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</si>
  <si>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</si>
  <si>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</si>
  <si>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</si>
  <si>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</si>
  <si>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</si>
  <si>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</si>
  <si>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</si>
  <si>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</si>
  <si>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</si>
  <si>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</si>
  <si>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</si>
  <si>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</si>
  <si>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</si>
  <si>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</si>
  <si>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</si>
  <si>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</si>
  <si>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</si>
  <si>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</si>
  <si>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</si>
  <si>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</si>
  <si>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</si>
  <si>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</si>
  <si>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</si>
  <si>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</si>
  <si>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</si>
  <si>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</si>
  <si>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</si>
  <si>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</si>
  <si>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</si>
  <si>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</si>
  <si>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</si>
  <si>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</si>
  <si>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</si>
  <si>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</si>
  <si>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</si>
  <si>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</si>
  <si>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</si>
  <si>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</si>
  <si>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</si>
  <si>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</si>
  <si>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</si>
  <si>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</si>
  <si>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</si>
  <si>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</si>
  <si>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</si>
  <si>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</si>
  <si>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</si>
  <si>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</si>
  <si>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</si>
  <si>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</si>
  <si>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</si>
  <si>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</si>
  <si>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</si>
  <si>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</si>
  <si>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</si>
  <si>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</si>
  <si>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</si>
  <si>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</si>
  <si>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</si>
  <si>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</si>
  <si>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</si>
  <si>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</si>
  <si>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</si>
  <si>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</si>
  <si>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</si>
  <si>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</si>
  <si>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</si>
  <si>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</si>
  <si>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</si>
  <si>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</si>
  <si>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</si>
  <si>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</si>
  <si>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</si>
  <si>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</si>
  <si>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</si>
  <si>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</si>
  <si>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</si>
  <si>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</si>
  <si>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</si>
  <si>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</si>
  <si>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</si>
  <si>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</si>
  <si>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</si>
  <si>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</si>
  <si>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</si>
  <si>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</si>
  <si>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</si>
  <si>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</si>
  <si>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</si>
  <si>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</si>
  <si>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</si>
  <si>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</si>
  <si>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</si>
  <si>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</si>
  <si>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</si>
  <si>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</si>
  <si>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</si>
  <si>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</si>
  <si>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</si>
  <si>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</si>
  <si>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</si>
  <si>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</si>
  <si>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</si>
  <si>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</si>
  <si>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</si>
  <si>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</si>
  <si>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</si>
  <si>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</si>
  <si>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</si>
  <si>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</si>
  <si>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</si>
  <si>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</si>
  <si>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</si>
  <si>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</si>
  <si>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</si>
  <si>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</si>
  <si>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</si>
  <si>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</si>
  <si>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</si>
  <si>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</si>
  <si>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</si>
  <si>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</si>
  <si>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</si>
  <si>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</si>
  <si>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</si>
  <si>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</si>
  <si>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</si>
  <si>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</si>
  <si>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</si>
  <si>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</si>
  <si>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</si>
  <si>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</si>
  <si>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</si>
  <si>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</si>
  <si>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</si>
  <si>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</si>
  <si>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</si>
  <si>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</si>
  <si>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</si>
  <si>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</si>
  <si>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</si>
  <si>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</si>
  <si>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</si>
  <si>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</si>
  <si>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</si>
  <si>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</si>
  <si>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</si>
  <si>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</si>
  <si>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</si>
  <si>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</si>
  <si>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</si>
  <si>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</si>
  <si>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</si>
  <si>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</si>
  <si>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</si>
  <si>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</si>
  <si>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</si>
  <si>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</si>
  <si>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</si>
  <si>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</si>
  <si>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</si>
  <si>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</si>
  <si>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</si>
  <si>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</si>
  <si>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</si>
  <si>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</si>
  <si>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</si>
  <si>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</si>
  <si>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</si>
  <si>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</si>
  <si>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</si>
  <si>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</si>
  <si>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</si>
  <si>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</si>
  <si>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</si>
  <si>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</si>
  <si>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</si>
  <si>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</si>
  <si>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</si>
  <si>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</si>
  <si>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</si>
  <si>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</si>
  <si>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</si>
  <si>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</si>
  <si>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</si>
  <si>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</si>
  <si>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</si>
  <si>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</si>
  <si>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</si>
  <si>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</si>
  <si>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</si>
  <si>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</si>
  <si>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</si>
  <si>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</si>
  <si>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</si>
  <si>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</si>
  <si>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</si>
  <si>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</si>
  <si>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</si>
  <si>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</si>
  <si>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</si>
  <si>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</si>
  <si>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</si>
  <si>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</si>
  <si>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</si>
  <si>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</si>
  <si>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</si>
  <si>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</si>
  <si>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</si>
  <si>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</si>
  <si>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</si>
  <si>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</si>
  <si>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</si>
  <si>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</si>
  <si>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</si>
  <si>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</si>
  <si>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</si>
  <si>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</si>
  <si>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</si>
  <si>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</si>
  <si>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</si>
  <si>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</si>
  <si>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</si>
  <si>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</si>
  <si>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</si>
  <si>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</si>
  <si>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</si>
  <si>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</si>
  <si>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</si>
  <si>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</si>
  <si>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</si>
  <si>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</si>
  <si>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</si>
  <si>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</si>
  <si>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</si>
  <si>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</si>
  <si>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</si>
  <si>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</si>
  <si>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</si>
  <si>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</si>
  <si>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</si>
  <si>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</si>
  <si>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</si>
  <si>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</si>
  <si>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</si>
  <si>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</si>
  <si>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</si>
  <si>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</si>
  <si>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</si>
  <si>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</si>
  <si>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</si>
  <si>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</si>
  <si>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</si>
  <si>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</si>
  <si>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</si>
  <si>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</si>
  <si>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</si>
  <si>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</si>
  <si>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</si>
  <si>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</si>
  <si>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</si>
  <si>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</si>
  <si>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</si>
  <si>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</si>
  <si>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</si>
  <si>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</si>
  <si>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</si>
  <si>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</si>
  <si>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</si>
  <si>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</si>
  <si>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</si>
  <si>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</si>
  <si>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</si>
  <si>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</si>
  <si>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</si>
  <si>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</si>
  <si>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</si>
  <si>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</si>
  <si>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</si>
  <si>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</si>
  <si>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</si>
  <si>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</si>
  <si>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</si>
  <si>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</si>
  <si>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</si>
  <si>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</si>
  <si>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</si>
  <si>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</si>
  <si>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</si>
  <si>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</si>
  <si>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</si>
  <si>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</si>
  <si>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</si>
  <si>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</si>
  <si>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</si>
  <si>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</si>
  <si>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</si>
  <si>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</si>
  <si>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</si>
  <si>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</si>
  <si>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</si>
  <si>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</si>
  <si>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</si>
  <si>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</si>
  <si>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</si>
  <si>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</si>
  <si>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</si>
  <si>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</si>
  <si>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</si>
  <si>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</si>
  <si>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</si>
  <si>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</si>
  <si>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</si>
  <si>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</si>
  <si>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</si>
  <si>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</si>
  <si>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</si>
  <si>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</si>
  <si>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</si>
  <si>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</si>
  <si>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</si>
  <si>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</si>
  <si>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</si>
  <si>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</si>
  <si>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</si>
  <si>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</si>
  <si>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</si>
  <si>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</si>
  <si>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</si>
  <si>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</si>
  <si>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</si>
  <si>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</si>
  <si>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</si>
  <si>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</si>
  <si>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</si>
  <si>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</si>
  <si>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</si>
  <si>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</si>
  <si>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</si>
  <si>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</si>
  <si>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</si>
  <si>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</si>
  <si>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</si>
  <si>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</si>
  <si>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</si>
  <si>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</si>
  <si>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</si>
  <si>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</si>
  <si>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</si>
  <si>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</si>
  <si>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</si>
  <si>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</si>
  <si>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</si>
  <si>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</si>
  <si>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</si>
  <si>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</si>
  <si>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</si>
  <si>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</si>
  <si>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</si>
  <si>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</si>
  <si>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</si>
  <si>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</si>
  <si>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</si>
  <si>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</si>
  <si>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</si>
  <si>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</si>
  <si>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</si>
  <si>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</si>
  <si>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</si>
  <si>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</si>
  <si>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</si>
  <si>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</si>
  <si>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</si>
  <si>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</si>
  <si>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</si>
  <si>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</si>
  <si>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</si>
  <si>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</si>
  <si>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</si>
  <si>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</si>
  <si>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</si>
  <si>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</si>
  <si>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</si>
  <si>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</si>
  <si>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</si>
  <si>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</si>
  <si>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</si>
  <si>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</si>
  <si>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</si>
  <si>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</si>
  <si>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</si>
  <si>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</si>
  <si>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</si>
  <si>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</si>
  <si>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</si>
  <si>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</si>
  <si>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</si>
  <si>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</si>
  <si>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</si>
  <si>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</si>
  <si>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</si>
  <si>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</si>
  <si>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</si>
  <si>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</si>
  <si>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</si>
  <si>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</si>
  <si>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</si>
  <si>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</si>
  <si>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</si>
  <si>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</si>
  <si>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</si>
  <si>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</si>
  <si>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</si>
  <si>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</si>
  <si>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</si>
  <si>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</si>
  <si>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</si>
  <si>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</si>
  <si>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</si>
  <si>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</si>
  <si>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</si>
  <si>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</si>
  <si>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</si>
  <si>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</si>
  <si>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</si>
  <si>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</si>
  <si>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</si>
  <si>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</si>
  <si>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</si>
  <si>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</si>
  <si>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</si>
  <si>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</si>
  <si>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</si>
  <si>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</si>
  <si>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</si>
  <si>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</si>
  <si>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</si>
  <si>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</si>
  <si>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</si>
  <si>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</si>
  <si>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</si>
  <si>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</si>
  <si>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</si>
  <si>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</si>
  <si>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</si>
  <si>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</si>
  <si>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</si>
  <si>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</si>
  <si>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</si>
  <si>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</si>
  <si>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</si>
  <si>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</si>
  <si>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</si>
  <si>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</si>
  <si>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</si>
  <si>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</si>
  <si>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</si>
  <si>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</si>
  <si>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</si>
  <si>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</si>
  <si>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</si>
  <si>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</si>
  <si>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</si>
  <si>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</si>
  <si>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</si>
  <si>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</si>
  <si>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</si>
  <si>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</si>
  <si>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</si>
  <si>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</si>
  <si>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</si>
  <si>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</si>
  <si>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</si>
  <si>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</si>
  <si>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</si>
  <si>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</si>
  <si>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</si>
  <si>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</si>
  <si>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</si>
  <si>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</si>
  <si>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</si>
  <si>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</si>
  <si>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</si>
  <si>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</si>
  <si>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</si>
  <si>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</si>
  <si>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</si>
  <si>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</si>
  <si>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</si>
  <si>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</si>
  <si>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</si>
  <si>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</si>
  <si>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</si>
  <si>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</si>
  <si>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</si>
  <si>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</si>
  <si>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</si>
  <si>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</si>
  <si>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</si>
  <si>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</si>
  <si>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</si>
  <si>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</si>
  <si>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</si>
  <si>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</si>
  <si>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</si>
  <si>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</si>
  <si>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</si>
  <si>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</si>
  <si>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</si>
  <si>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</si>
  <si>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</si>
  <si>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</si>
  <si>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</si>
  <si>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</si>
  <si>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</si>
  <si>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</si>
  <si>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</si>
  <si>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</si>
  <si>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</si>
  <si>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</si>
  <si>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</si>
  <si>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</si>
  <si>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</si>
  <si>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</si>
  <si>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</si>
  <si>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</si>
  <si>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</si>
  <si>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</si>
  <si>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</si>
  <si>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</si>
  <si>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</si>
  <si>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</si>
  <si>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</si>
  <si>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</si>
  <si>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</si>
  <si>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</si>
  <si>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</si>
  <si>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</si>
  <si>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</si>
  <si>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</si>
  <si>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</si>
  <si>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</si>
  <si>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</si>
  <si>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</si>
  <si>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</si>
  <si>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</si>
  <si>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</si>
  <si>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</si>
  <si>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</si>
  <si>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</si>
  <si>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</si>
  <si>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</si>
  <si>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</si>
  <si>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</si>
  <si>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</si>
  <si>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</si>
  <si>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</si>
  <si>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</si>
  <si>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</si>
  <si>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</si>
  <si>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</si>
  <si>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</si>
  <si>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</si>
  <si>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</si>
  <si>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</si>
  <si>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</si>
  <si>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</si>
  <si>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</si>
  <si>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</si>
  <si>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</si>
  <si>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</si>
  <si>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</si>
  <si>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</si>
  <si>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</si>
  <si>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</si>
  <si>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</si>
  <si>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</si>
  <si>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</si>
  <si>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</si>
  <si>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</si>
  <si>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</si>
  <si>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</si>
  <si>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</si>
  <si>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</si>
  <si>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</si>
  <si>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</si>
  <si>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</si>
  <si>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</si>
  <si>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</si>
  <si>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</si>
  <si>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</si>
  <si>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</si>
  <si>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</si>
  <si>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</si>
  <si>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</si>
  <si>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</si>
  <si>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</si>
  <si>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</si>
  <si>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</si>
  <si>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</si>
  <si>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</si>
  <si>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</si>
  <si>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</si>
  <si>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</si>
  <si>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</si>
  <si>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</si>
  <si>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</si>
  <si>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</si>
  <si>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</si>
  <si>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</si>
  <si>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</si>
  <si>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</si>
  <si>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</si>
  <si>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</si>
  <si>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</si>
  <si>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</si>
  <si>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</si>
  <si>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</si>
  <si>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</si>
  <si>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</si>
  <si>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</si>
  <si>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</si>
  <si>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</si>
  <si>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</si>
  <si>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</si>
  <si>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</si>
  <si>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</si>
  <si>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</si>
  <si>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</si>
  <si>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</si>
  <si>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</si>
  <si>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</si>
  <si>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</si>
  <si>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</si>
  <si>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</si>
  <si>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</si>
  <si>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</si>
  <si>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</si>
  <si>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</si>
  <si>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</si>
  <si>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</si>
  <si>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</si>
  <si>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</si>
  <si>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</si>
  <si>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</si>
  <si>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</si>
  <si>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</si>
  <si>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</si>
  <si>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</si>
  <si>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</si>
  <si>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</si>
  <si>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</si>
  <si>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</si>
  <si>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</si>
  <si>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</si>
  <si>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</si>
  <si>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</si>
  <si>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</si>
  <si>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</si>
  <si>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</si>
  <si>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</si>
  <si>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</si>
  <si>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</si>
  <si>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</si>
  <si>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</si>
  <si>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</si>
  <si>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</si>
  <si>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</si>
  <si>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</si>
  <si>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</si>
  <si>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</si>
  <si>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</si>
  <si>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</si>
  <si>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</si>
  <si>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</si>
  <si>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</si>
  <si>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</si>
  <si>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</si>
  <si>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</si>
  <si>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</si>
  <si>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</si>
  <si>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</si>
  <si>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</si>
  <si>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</si>
  <si>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</si>
  <si>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</si>
  <si>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</si>
  <si>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</si>
  <si>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</si>
  <si>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</si>
  <si>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</si>
  <si>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</si>
  <si>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</si>
  <si>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</si>
  <si>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</si>
  <si>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</si>
  <si>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</si>
  <si>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</si>
  <si>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</si>
  <si>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</si>
  <si>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</si>
  <si>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</si>
  <si>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</si>
  <si>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</si>
  <si>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</si>
  <si>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</si>
  <si>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</si>
  <si>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</si>
  <si>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</si>
  <si>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</si>
  <si>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</si>
  <si>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</si>
  <si>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</si>
  <si>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</si>
  <si>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</si>
  <si>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</si>
  <si>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</si>
  <si>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</si>
  <si>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</si>
  <si>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</si>
  <si>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</si>
  <si>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</si>
  <si>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</si>
  <si>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</si>
  <si>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</si>
  <si>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</si>
  <si>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</si>
  <si>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</si>
  <si>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</si>
  <si>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</si>
  <si>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</si>
  <si>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</si>
  <si>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</si>
  <si>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</si>
  <si>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</si>
  <si>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</si>
  <si>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</si>
  <si>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</si>
  <si>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</si>
  <si>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</si>
  <si>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</si>
  <si>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</si>
  <si>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</si>
  <si>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</si>
  <si>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</si>
  <si>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</si>
  <si>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</si>
  <si>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</si>
  <si>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</si>
  <si>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</si>
  <si>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</si>
  <si>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</si>
  <si>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</si>
  <si>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</si>
  <si>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</si>
  <si>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</si>
  <si>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</si>
  <si>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</si>
  <si>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</si>
  <si>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</si>
  <si>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</si>
  <si>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</si>
  <si>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</si>
  <si>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</si>
  <si>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</si>
  <si>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</si>
  <si>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</si>
  <si>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</si>
  <si>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</si>
  <si>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</si>
  <si>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</si>
  <si>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</si>
  <si>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</si>
  <si>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</si>
  <si>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</si>
  <si>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</si>
  <si>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</si>
  <si>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</si>
  <si>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</si>
  <si>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</si>
  <si>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</si>
  <si>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</si>
  <si>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</si>
  <si>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</si>
  <si>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</si>
  <si>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</si>
  <si>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</si>
  <si>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</si>
  <si>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</si>
  <si>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</si>
  <si>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</si>
  <si>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</si>
  <si>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</si>
  <si>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</si>
  <si>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</si>
  <si>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</si>
  <si>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</si>
  <si>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</si>
  <si>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</si>
  <si>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</si>
  <si>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</si>
  <si>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</si>
  <si>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</si>
  <si>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</si>
  <si>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</si>
  <si>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</si>
  <si>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</si>
  <si>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</si>
  <si>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</si>
  <si>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</si>
  <si>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</si>
  <si>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</si>
  <si>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</si>
  <si>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</si>
  <si>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</si>
  <si>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</si>
  <si>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</si>
  <si>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</si>
  <si>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</si>
  <si>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</si>
  <si>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</si>
  <si>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</si>
  <si>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</si>
  <si>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</si>
  <si>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</si>
  <si>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</si>
  <si>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</si>
  <si>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</si>
  <si>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</si>
  <si>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</si>
  <si>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</si>
  <si>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</si>
  <si>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</si>
  <si>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</si>
  <si>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</si>
  <si>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</si>
  <si>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</si>
  <si>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</si>
  <si>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</si>
  <si>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</si>
  <si>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</si>
  <si>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</si>
  <si>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</si>
  <si>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</si>
  <si>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</si>
  <si>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</si>
  <si>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</si>
  <si>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</si>
  <si>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</si>
  <si>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</si>
  <si>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</si>
  <si>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</si>
  <si>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</si>
  <si>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</si>
  <si>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</si>
  <si>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</si>
  <si>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</si>
  <si>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</si>
  <si>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</si>
  <si>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</si>
  <si>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</si>
  <si>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</si>
  <si>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</si>
  <si>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</si>
  <si>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</si>
  <si>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</si>
  <si>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</si>
  <si>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</si>
  <si>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</si>
  <si>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</si>
  <si>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</si>
  <si>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</si>
  <si>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</si>
  <si>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</si>
  <si>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</si>
  <si>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</si>
  <si>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</si>
  <si>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</si>
  <si>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</si>
  <si>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</si>
  <si>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</si>
  <si>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</si>
  <si>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</si>
  <si>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</si>
  <si>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</si>
  <si>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</si>
  <si>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</si>
  <si>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</si>
  <si>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</si>
  <si>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</si>
  <si>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</si>
  <si>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</si>
  <si>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</si>
  <si>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</si>
  <si>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</si>
  <si>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</si>
  <si>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</si>
  <si>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</si>
  <si>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</si>
  <si>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</si>
  <si>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</si>
  <si>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</si>
  <si>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</si>
  <si>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</si>
  <si>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</si>
  <si>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</si>
  <si>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</si>
  <si>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</si>
  <si>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</si>
  <si>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</si>
  <si>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</si>
  <si>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</si>
  <si>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</si>
  <si>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</si>
  <si>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</si>
  <si>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</si>
  <si>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</si>
  <si>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</si>
  <si>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</si>
  <si>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</si>
  <si>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</si>
  <si>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</si>
  <si>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</si>
  <si>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</si>
  <si>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</si>
  <si>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</si>
  <si>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</si>
  <si>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</si>
  <si>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</si>
  <si>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</si>
  <si>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</si>
  <si>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</si>
  <si>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</si>
  <si>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</si>
  <si>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</si>
  <si>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</si>
  <si>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</si>
  <si>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</si>
  <si>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</si>
  <si>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</si>
  <si>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</si>
  <si>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</si>
  <si>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</si>
  <si>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</si>
  <si>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</si>
  <si>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</si>
  <si>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</si>
  <si>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</si>
  <si>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</si>
  <si>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</si>
  <si>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</si>
  <si>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</si>
  <si>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</si>
  <si>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</si>
  <si>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</si>
  <si>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</si>
  <si>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</si>
  <si>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</si>
  <si>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</si>
  <si>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</si>
  <si>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</si>
  <si>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</si>
  <si>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</si>
  <si>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</si>
  <si>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</si>
  <si>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</si>
  <si>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</si>
  <si>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</si>
  <si>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</si>
  <si>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</si>
  <si>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</si>
  <si>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</si>
  <si>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</si>
  <si>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</si>
  <si>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</si>
  <si>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</si>
  <si>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</si>
  <si>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</si>
  <si>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</si>
  <si>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</si>
  <si>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</si>
  <si>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</si>
  <si>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</si>
  <si>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</si>
  <si>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</si>
  <si>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</si>
  <si>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</si>
  <si>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</si>
  <si>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</si>
  <si>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</si>
  <si>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</si>
  <si>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</si>
  <si>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</si>
  <si>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</si>
  <si>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</si>
  <si>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</si>
  <si>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</si>
  <si>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</si>
  <si>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</si>
  <si>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</si>
  <si>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</si>
  <si>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</si>
  <si>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</si>
  <si>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</si>
  <si>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</si>
  <si>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</si>
  <si>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</si>
  <si>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</si>
  <si>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</si>
  <si>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</si>
  <si>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</si>
  <si>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</si>
  <si>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</si>
  <si>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</si>
  <si>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</si>
  <si>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</si>
  <si>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</si>
  <si>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</si>
  <si>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</si>
  <si>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</si>
  <si>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</si>
  <si>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</si>
  <si>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</si>
  <si>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</si>
  <si>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</si>
  <si>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</si>
  <si>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</si>
  <si>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</si>
  <si>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</si>
  <si>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</si>
  <si>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</si>
  <si>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</si>
  <si>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</si>
  <si>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</si>
  <si>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</si>
  <si>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</si>
  <si>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</si>
  <si>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</si>
  <si>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</si>
  <si>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</si>
  <si>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</si>
  <si>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</si>
  <si>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</si>
  <si>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</si>
  <si>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</si>
  <si>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</si>
  <si>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</si>
  <si>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</si>
  <si>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</si>
  <si>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</si>
  <si>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</si>
  <si>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</si>
  <si>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</si>
  <si>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</si>
  <si>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</si>
  <si>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</si>
  <si>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</si>
  <si>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</si>
  <si>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</si>
  <si>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</si>
  <si>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</si>
  <si>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</si>
  <si>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</si>
  <si>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</si>
  <si>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</si>
  <si>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</si>
  <si>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</si>
  <si>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</si>
  <si>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</si>
  <si>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</si>
  <si>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</si>
  <si>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</si>
  <si>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</si>
  <si>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</si>
  <si>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</si>
  <si>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</si>
  <si>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</si>
  <si>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</si>
  <si>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</si>
  <si>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</si>
  <si>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</si>
  <si>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</si>
  <si>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</si>
  <si>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</si>
  <si>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</si>
  <si>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</si>
  <si>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</si>
  <si>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</si>
  <si>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</si>
  <si>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</si>
  <si>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</si>
  <si>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</si>
  <si>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</si>
  <si>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</si>
  <si>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</si>
  <si>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</si>
  <si>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</si>
  <si>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</si>
  <si>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</si>
  <si>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</si>
  <si>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</si>
  <si>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</si>
  <si>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</si>
  <si>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</si>
  <si>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</si>
  <si>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</si>
  <si>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</si>
  <si>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</si>
  <si>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</si>
  <si>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</si>
  <si>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</si>
  <si>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</si>
  <si>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</si>
  <si>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</si>
  <si>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</si>
  <si>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</si>
  <si>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</si>
  <si>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</si>
  <si>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</si>
  <si>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</si>
  <si>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</si>
  <si>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</si>
  <si>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</si>
  <si>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</si>
  <si>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</si>
  <si>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</si>
  <si>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</si>
  <si>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</si>
  <si>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</si>
  <si>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</si>
  <si>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</si>
  <si>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</si>
  <si>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</si>
  <si>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</si>
  <si>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</si>
  <si>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</si>
  <si>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</si>
  <si>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</si>
  <si>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</si>
  <si>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</si>
  <si>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</si>
  <si>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</si>
  <si>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</si>
  <si>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</si>
  <si>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</si>
  <si>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</si>
  <si>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</si>
  <si>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</si>
  <si>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</si>
  <si>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</si>
  <si>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</si>
  <si>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</si>
  <si>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</si>
  <si>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</si>
  <si>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</si>
  <si>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</si>
  <si>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</si>
  <si>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</si>
  <si>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</si>
  <si>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</si>
  <si>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</si>
  <si>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</si>
  <si>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</si>
  <si>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</si>
  <si>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</si>
  <si>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</si>
  <si>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</si>
  <si>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</si>
  <si>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</si>
  <si>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</si>
  <si>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</si>
  <si>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</si>
  <si>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</si>
  <si>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</si>
  <si>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</si>
  <si>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</si>
  <si>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</si>
  <si>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</si>
  <si>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</si>
  <si>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</si>
  <si>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</si>
  <si>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</si>
  <si>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</si>
  <si>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</si>
  <si>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</si>
  <si>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</si>
  <si>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</si>
  <si>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</si>
  <si>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</si>
  <si>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</si>
  <si>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</si>
  <si>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</si>
  <si>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</si>
  <si>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</si>
  <si>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</si>
  <si>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</si>
  <si>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</si>
  <si>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</si>
  <si>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</si>
  <si>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</si>
  <si>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</si>
  <si>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</si>
  <si>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</si>
  <si>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</si>
  <si>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</si>
  <si>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</si>
  <si>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</si>
  <si>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</si>
  <si>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</si>
  <si>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</si>
  <si>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</si>
  <si>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</si>
  <si>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</si>
  <si>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</si>
  <si>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</si>
  <si>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</si>
  <si>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</si>
  <si>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</si>
  <si>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</si>
  <si>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</si>
  <si>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</si>
  <si>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</si>
  <si>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</si>
  <si>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</si>
  <si>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</si>
  <si>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</si>
  <si>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</si>
  <si>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</si>
  <si>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</si>
  <si>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</si>
  <si>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</si>
  <si>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</si>
  <si>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</si>
  <si>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</si>
  <si>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</si>
  <si>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</si>
  <si>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</si>
  <si>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</si>
  <si>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</si>
  <si>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</si>
  <si>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</si>
  <si>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</si>
  <si>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</si>
  <si>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</si>
  <si>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</si>
  <si>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</si>
  <si>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</si>
  <si>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</si>
  <si>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</si>
  <si>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</si>
  <si>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</si>
  <si>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</si>
  <si>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</si>
  <si>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</si>
  <si>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</si>
  <si>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</si>
  <si>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</si>
  <si>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</si>
  <si>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</si>
  <si>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</si>
  <si>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</si>
  <si>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</si>
  <si>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</si>
  <si>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</si>
  <si>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</si>
  <si>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</si>
  <si>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</si>
  <si>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</si>
  <si>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</si>
  <si>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</si>
  <si>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</si>
  <si>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</si>
  <si>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</si>
  <si>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</si>
  <si>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</si>
  <si>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</si>
  <si>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</si>
  <si>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</si>
  <si>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</si>
  <si>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</si>
  <si>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</si>
  <si>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</si>
  <si>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</si>
  <si>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</si>
  <si>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</si>
  <si>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</si>
  <si>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</si>
  <si>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</si>
  <si>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</si>
  <si>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</si>
  <si>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</si>
  <si>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</si>
  <si>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</si>
  <si>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</si>
  <si>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</si>
  <si>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</si>
  <si>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</si>
  <si>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</si>
  <si>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</si>
  <si>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</si>
  <si>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</si>
  <si>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</si>
  <si>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</si>
  <si>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</si>
  <si>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</si>
  <si>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</si>
  <si>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</si>
  <si>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</si>
  <si>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</si>
  <si>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</si>
  <si>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</si>
  <si>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</si>
  <si>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</si>
  <si>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</si>
  <si>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</si>
  <si>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</si>
  <si>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</si>
  <si>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</si>
  <si>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</si>
  <si>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</si>
  <si>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</si>
  <si>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</si>
  <si>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</si>
  <si>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</si>
  <si>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</si>
  <si>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</si>
  <si>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</si>
  <si>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</si>
  <si>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</si>
  <si>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</si>
  <si>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</si>
  <si>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</si>
  <si>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</si>
  <si>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</si>
  <si>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</si>
  <si>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</si>
  <si>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</si>
  <si>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</si>
  <si>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</si>
  <si>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</si>
  <si>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</si>
  <si>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</si>
  <si>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</si>
  <si>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</si>
  <si>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</si>
  <si>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</si>
  <si>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</si>
  <si>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</si>
  <si>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</si>
  <si>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</si>
  <si>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</si>
  <si>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</si>
  <si>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</si>
  <si>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</si>
  <si>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</si>
  <si>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</si>
  <si>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</si>
  <si>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</si>
  <si>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</si>
  <si>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</si>
  <si>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</si>
  <si>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</si>
  <si>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</si>
  <si>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</si>
  <si>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</si>
  <si>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</si>
  <si>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</si>
  <si>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</si>
  <si>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</si>
  <si>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</si>
  <si>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</si>
  <si>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</si>
  <si>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</si>
  <si>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</si>
  <si>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</si>
  <si>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</si>
  <si>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</si>
  <si>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</si>
  <si>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</si>
  <si>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</si>
  <si>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</si>
  <si>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</si>
  <si>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</si>
  <si>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</si>
  <si>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</si>
  <si>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</si>
  <si>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</si>
  <si>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</si>
  <si>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</si>
  <si>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</si>
  <si>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</si>
  <si>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</si>
  <si>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</si>
  <si>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</si>
  <si>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</si>
  <si>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</si>
  <si>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</si>
  <si>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</si>
  <si>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</si>
  <si>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</si>
  <si>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</si>
  <si>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</si>
  <si>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</si>
  <si>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</si>
  <si>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</si>
  <si>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</si>
  <si>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</si>
  <si>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</si>
  <si>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</si>
  <si>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</si>
  <si>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</si>
  <si>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</si>
  <si>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</si>
  <si>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</si>
  <si>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</si>
  <si>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</si>
  <si>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</si>
  <si>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</si>
  <si>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</si>
  <si>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</si>
  <si>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</si>
  <si>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</si>
  <si>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</si>
  <si>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</si>
  <si>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</si>
  <si>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</si>
  <si>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</si>
  <si>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</si>
  <si>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</si>
  <si>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</si>
  <si>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</si>
  <si>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</si>
  <si>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</si>
  <si>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</si>
  <si>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</si>
  <si>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</si>
  <si>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</si>
  <si>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</si>
  <si>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</si>
  <si>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</si>
  <si>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</si>
  <si>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</si>
  <si>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</si>
  <si>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</si>
  <si>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</si>
  <si>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</si>
  <si>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</si>
  <si>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</si>
  <si>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</si>
  <si>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</si>
  <si>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</si>
  <si>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</si>
  <si>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</si>
  <si>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</si>
  <si>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</si>
  <si>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</si>
  <si>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</si>
  <si>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</si>
  <si>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</si>
  <si>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</si>
  <si>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</si>
  <si>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</si>
  <si>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</si>
  <si>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</si>
  <si>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</si>
  <si>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</si>
  <si>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</si>
  <si>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</si>
  <si>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</si>
  <si>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</si>
  <si>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</si>
  <si>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</si>
  <si>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</si>
  <si>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</si>
  <si>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</si>
  <si>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</si>
  <si>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</si>
  <si>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</si>
  <si>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</si>
  <si>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</si>
  <si>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</si>
  <si>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</si>
  <si>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</si>
  <si>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</si>
  <si>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</si>
  <si>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</si>
  <si>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</si>
  <si>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</si>
  <si>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</si>
  <si>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</si>
  <si>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</si>
  <si>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</si>
  <si>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</si>
  <si>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</si>
  <si>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</si>
  <si>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</si>
  <si>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</si>
  <si>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</si>
  <si>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</si>
  <si>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</si>
  <si>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</si>
  <si>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</si>
  <si>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</si>
  <si>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</si>
  <si>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</si>
  <si>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</si>
  <si>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</si>
  <si>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</si>
  <si>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</si>
  <si>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</si>
  <si>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</si>
  <si>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</si>
  <si>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</si>
  <si>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</si>
  <si>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</si>
  <si>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</si>
  <si>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</si>
  <si>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</si>
  <si>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</si>
  <si>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</si>
  <si>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</si>
  <si>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</si>
  <si>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</si>
  <si>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</si>
  <si>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</si>
  <si>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</si>
  <si>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</si>
  <si>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</si>
  <si>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</si>
  <si>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</si>
  <si>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</si>
  <si>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</si>
  <si>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</si>
  <si>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</si>
  <si>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</si>
  <si>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</si>
  <si>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</si>
  <si>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</si>
  <si>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</si>
  <si>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</si>
  <si>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</si>
  <si>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</si>
  <si>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</si>
  <si>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</si>
  <si>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</si>
  <si>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</si>
  <si>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</si>
  <si>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</si>
  <si>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</si>
  <si>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</si>
  <si>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</si>
  <si>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</si>
  <si>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</si>
  <si>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</si>
  <si>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</si>
  <si>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</si>
  <si>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</si>
  <si>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</si>
  <si>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</si>
  <si>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</si>
  <si>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</si>
  <si>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</si>
  <si>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</si>
  <si>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</si>
  <si>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</si>
  <si>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</si>
  <si>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</si>
  <si>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</si>
  <si>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</si>
  <si>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</si>
  <si>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</si>
  <si>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</si>
  <si>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</si>
  <si>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</si>
  <si>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</si>
  <si>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</si>
  <si>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</si>
  <si>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</si>
  <si>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</si>
  <si>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</si>
  <si>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</si>
  <si>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</si>
  <si>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</si>
  <si>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</si>
  <si>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</si>
  <si>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</si>
  <si>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</si>
  <si>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</si>
  <si>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</si>
  <si>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</si>
  <si>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</si>
  <si>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</si>
  <si>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</si>
  <si>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</si>
  <si>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</si>
  <si>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</si>
  <si>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</si>
  <si>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</si>
  <si>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</si>
  <si>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</si>
  <si>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</si>
  <si>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</si>
  <si>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</si>
  <si>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</si>
  <si>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</si>
  <si>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</si>
  <si>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</si>
  <si>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</si>
  <si>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</si>
  <si>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</si>
  <si>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</si>
  <si>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</si>
  <si>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</si>
  <si>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</si>
  <si>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</si>
  <si>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</si>
  <si>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</si>
  <si>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</si>
  <si>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</si>
  <si>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</si>
  <si>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</si>
  <si>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</si>
  <si>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</si>
  <si>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</si>
  <si>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</si>
  <si>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</si>
  <si>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</si>
  <si>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</si>
  <si>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</si>
  <si>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</si>
  <si>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</si>
  <si>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</si>
  <si>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</si>
  <si>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</si>
  <si>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</si>
  <si>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</si>
  <si>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</si>
  <si>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</si>
  <si>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</si>
  <si>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</si>
  <si>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</si>
  <si>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</si>
  <si>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</si>
  <si>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</si>
  <si>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</si>
  <si>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</si>
  <si>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</si>
  <si>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</si>
  <si>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</si>
  <si>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</si>
  <si>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</si>
  <si>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</si>
  <si>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</si>
  <si>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</si>
  <si>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</si>
  <si>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</si>
  <si>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</si>
  <si>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</si>
  <si>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</si>
  <si>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</si>
  <si>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</si>
  <si>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</si>
  <si>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</si>
  <si>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</si>
  <si>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</si>
  <si>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</si>
  <si>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</si>
  <si>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</si>
  <si>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</si>
  <si>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</si>
  <si>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</si>
  <si>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</si>
  <si>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</si>
  <si>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</si>
  <si>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</si>
  <si>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</si>
  <si>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</si>
  <si>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</si>
  <si>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</si>
  <si>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</si>
  <si>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</si>
  <si>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</si>
  <si>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</si>
  <si>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</si>
  <si>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</si>
  <si>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</si>
  <si>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</si>
  <si>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</si>
  <si>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</si>
  <si>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</si>
  <si>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</si>
  <si>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</si>
  <si>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</si>
  <si>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</si>
  <si>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</si>
  <si>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</si>
  <si>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</si>
  <si>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</si>
  <si>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</si>
  <si>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</si>
  <si>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</si>
  <si>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</si>
  <si>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</si>
  <si>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</si>
  <si>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</si>
  <si>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</si>
  <si>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</si>
  <si>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</si>
  <si>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</si>
  <si>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</si>
  <si>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</si>
  <si>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</si>
  <si>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</si>
  <si>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</si>
  <si>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</si>
  <si>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</si>
  <si>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</si>
  <si>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</si>
  <si>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</si>
  <si>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</si>
  <si>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</si>
  <si>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</si>
  <si>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</si>
  <si>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</si>
  <si>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</si>
  <si>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</si>
  <si>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</si>
  <si>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</si>
  <si>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</si>
  <si>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</si>
  <si>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</si>
  <si>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</si>
  <si>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</si>
  <si>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</si>
  <si>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</si>
  <si>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</si>
  <si>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</si>
  <si>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</si>
  <si>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</si>
  <si>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</si>
  <si>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</si>
  <si>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</si>
  <si>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</si>
  <si>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</si>
  <si>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</si>
  <si>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</si>
  <si>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</si>
  <si>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</si>
  <si>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</si>
  <si>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</si>
  <si>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</si>
  <si>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</si>
  <si>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</si>
  <si>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</si>
  <si>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</si>
  <si>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</si>
  <si>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</si>
  <si>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</si>
  <si>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</si>
  <si>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</si>
  <si>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</si>
  <si>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</si>
  <si>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</si>
  <si>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</si>
  <si>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</si>
  <si>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</si>
  <si>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</si>
  <si>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</si>
  <si>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</si>
  <si>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</si>
  <si>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</si>
  <si>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</si>
  <si>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</si>
  <si>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</si>
  <si>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</si>
  <si>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</si>
  <si>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</si>
  <si>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</si>
  <si>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</si>
  <si>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</si>
  <si>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</si>
  <si>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</si>
  <si>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</si>
  <si>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</si>
  <si>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</si>
  <si>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</si>
  <si>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</si>
  <si>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</si>
  <si>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</si>
  <si>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</si>
  <si>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</si>
  <si>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</si>
  <si>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</si>
  <si>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</si>
  <si>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</si>
  <si>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</si>
  <si>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</si>
  <si>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</si>
  <si>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</si>
  <si>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</si>
  <si>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</si>
  <si>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</si>
  <si>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</si>
  <si>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</si>
  <si>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</si>
  <si>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</si>
  <si>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</si>
  <si>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</si>
  <si>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</si>
  <si>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</si>
  <si>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</si>
  <si>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</si>
  <si>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</si>
  <si>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</si>
  <si>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</si>
  <si>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</si>
  <si>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</si>
  <si>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</si>
  <si>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</si>
  <si>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</si>
  <si>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</si>
  <si>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</si>
  <si>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</si>
  <si>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</si>
  <si>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</si>
  <si>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</si>
  <si>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</si>
  <si>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</si>
  <si>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</si>
  <si>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</si>
  <si>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</si>
  <si>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</si>
  <si>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</si>
  <si>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</si>
  <si>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</si>
  <si>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</si>
  <si>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</si>
  <si>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</si>
  <si>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</si>
  <si>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</si>
  <si>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</si>
  <si>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</si>
  <si>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</si>
  <si>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</si>
  <si>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</si>
  <si>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</si>
  <si>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</si>
  <si>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</si>
  <si>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</si>
  <si>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</si>
  <si>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</si>
  <si>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</si>
  <si>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</si>
  <si>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</si>
  <si>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</si>
  <si>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</si>
  <si>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</si>
  <si>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</si>
  <si>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</si>
  <si>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</si>
  <si>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</si>
  <si>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</si>
  <si>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</si>
  <si>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</si>
  <si>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</si>
  <si>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</si>
  <si>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</si>
  <si>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</si>
  <si>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</si>
  <si>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</si>
  <si>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</si>
  <si>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</si>
  <si>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</si>
  <si>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</si>
  <si>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</si>
  <si>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</si>
  <si>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</si>
  <si>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</si>
  <si>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</si>
  <si>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</si>
  <si>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</si>
  <si>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</si>
  <si>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</si>
  <si>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</si>
  <si>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</si>
  <si>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</si>
  <si>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</si>
  <si>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</si>
  <si>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</si>
  <si>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</si>
  <si>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</si>
  <si>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</si>
  <si>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</si>
  <si>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</si>
  <si>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</si>
  <si>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</si>
  <si>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</si>
  <si>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</si>
  <si>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</si>
  <si>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</si>
  <si>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</si>
  <si>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</si>
  <si>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</si>
  <si>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</si>
  <si>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</si>
  <si>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</si>
  <si>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</si>
  <si>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</si>
  <si>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</si>
  <si>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</si>
  <si>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</si>
  <si>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</si>
  <si>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</si>
  <si>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</si>
  <si>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</si>
  <si>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</si>
  <si>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</si>
  <si>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</si>
  <si>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</si>
  <si>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</si>
  <si>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</si>
  <si>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</si>
  <si>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</si>
  <si>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</si>
  <si>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</si>
  <si>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</si>
  <si>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</si>
  <si>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</si>
  <si>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</si>
  <si>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</si>
  <si>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</si>
  <si>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</si>
  <si>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</si>
  <si>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</si>
  <si>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</si>
  <si>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</si>
  <si>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</si>
  <si>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</si>
  <si>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</si>
  <si>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</si>
  <si>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</si>
  <si>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</si>
  <si>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</si>
  <si>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</si>
  <si>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</si>
  <si>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</si>
  <si>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</si>
  <si>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</si>
  <si>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</si>
  <si>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</si>
  <si>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</si>
  <si>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</si>
  <si>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</si>
  <si>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</si>
  <si>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</si>
  <si>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</si>
  <si>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</si>
  <si>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</si>
  <si>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</si>
  <si>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</si>
  <si>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</si>
  <si>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</si>
  <si>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</si>
  <si>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</si>
  <si>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</si>
  <si>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</si>
  <si>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</si>
  <si>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</si>
  <si>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</si>
  <si>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</si>
  <si>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</si>
  <si>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</si>
  <si>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</si>
  <si>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</si>
  <si>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</si>
  <si>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</si>
  <si>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</si>
  <si>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</si>
  <si>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</si>
  <si>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</si>
  <si>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</si>
  <si>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</si>
  <si>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</si>
  <si>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</si>
  <si>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</si>
  <si>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</si>
  <si>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</si>
  <si>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</si>
  <si>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</si>
  <si>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</si>
  <si>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</si>
  <si>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</si>
  <si>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</si>
  <si>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</si>
  <si>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</si>
  <si>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</si>
  <si>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</si>
  <si>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</si>
  <si>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</si>
  <si>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</si>
  <si>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</si>
  <si>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</si>
  <si>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</si>
  <si>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</si>
  <si>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</si>
  <si>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</si>
  <si>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</si>
  <si>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</si>
  <si>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</si>
  <si>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</si>
  <si>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</si>
  <si>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</si>
  <si>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</si>
  <si>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</si>
  <si>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</si>
  <si>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</si>
  <si>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</si>
  <si>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</si>
  <si>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</si>
  <si>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</si>
  <si>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</si>
  <si>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</si>
  <si>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</si>
  <si>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</si>
  <si>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</si>
  <si>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</si>
  <si>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</si>
  <si>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</si>
  <si>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</si>
  <si>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</si>
  <si>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</si>
  <si>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</si>
  <si>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</si>
  <si>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</si>
  <si>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</si>
  <si>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</si>
  <si>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</si>
  <si>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</si>
  <si>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</si>
  <si>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</si>
  <si>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</si>
  <si>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</si>
  <si>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</si>
  <si>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</si>
  <si>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</si>
  <si>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</si>
  <si>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</si>
  <si>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</si>
  <si>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</si>
  <si>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</si>
  <si>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</si>
  <si>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</si>
  <si>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</si>
  <si>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</si>
  <si>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</si>
  <si>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</si>
  <si>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</si>
  <si>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</si>
  <si>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</si>
  <si>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</si>
  <si>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</si>
  <si>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</si>
  <si>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</si>
  <si>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</si>
  <si>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</si>
  <si>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</si>
  <si>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</si>
  <si>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</si>
  <si>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</si>
  <si>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</si>
  <si>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</si>
  <si>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</si>
  <si>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</si>
  <si>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</si>
  <si>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</si>
  <si>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</si>
  <si>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</si>
  <si>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</si>
  <si>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</si>
  <si>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</si>
  <si>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</si>
  <si>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</si>
  <si>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</si>
  <si>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</si>
  <si>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</si>
  <si>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</si>
  <si>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</si>
  <si>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</si>
  <si>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</si>
  <si>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</si>
  <si>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</si>
  <si>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</si>
  <si>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</si>
  <si>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</si>
  <si>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</si>
  <si>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</si>
  <si>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</si>
  <si>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</si>
  <si>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</si>
  <si>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</si>
  <si>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</si>
  <si>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</si>
  <si>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</si>
  <si>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</si>
  <si>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</si>
  <si>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</si>
  <si>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</si>
  <si>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</si>
  <si>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</si>
  <si>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</si>
  <si>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</si>
  <si>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</si>
  <si>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</si>
  <si>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</si>
  <si>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</si>
  <si>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</si>
  <si>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</si>
  <si>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</si>
  <si>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</si>
  <si>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</si>
  <si>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</si>
  <si>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</si>
  <si>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</si>
  <si>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</si>
  <si>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</si>
  <si>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</si>
  <si>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</si>
  <si>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</si>
  <si>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</si>
  <si>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</si>
  <si>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</si>
  <si>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</si>
  <si>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</si>
  <si>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</si>
  <si>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</si>
  <si>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</si>
  <si>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</si>
  <si>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</si>
  <si>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</si>
  <si>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</si>
  <si>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</si>
  <si>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</si>
  <si>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</si>
  <si>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</si>
  <si>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</si>
  <si>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</si>
  <si>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</si>
  <si>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</si>
  <si>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</si>
  <si>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</si>
  <si>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</si>
  <si>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</si>
  <si>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</si>
  <si>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</si>
  <si>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</si>
  <si>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</si>
  <si>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</si>
  <si>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</si>
  <si>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</si>
  <si>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</si>
  <si>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</si>
  <si>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</si>
  <si>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</si>
  <si>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</si>
  <si>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</si>
  <si>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</si>
  <si>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</si>
  <si>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</si>
  <si>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</si>
  <si>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</si>
  <si>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</si>
  <si>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</si>
  <si>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</si>
  <si>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</si>
  <si>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</si>
  <si>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</si>
  <si>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</si>
  <si>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</si>
  <si>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</si>
  <si>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</si>
  <si>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</si>
  <si>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</si>
  <si>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</si>
  <si>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</si>
  <si>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</si>
  <si>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</si>
  <si>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</si>
  <si>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</si>
  <si>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</si>
  <si>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</si>
  <si>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</si>
  <si>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</si>
  <si>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</si>
  <si>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</si>
  <si>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</si>
  <si>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</si>
  <si>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</si>
  <si>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</si>
  <si>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</si>
  <si>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</si>
  <si>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</si>
  <si>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</si>
  <si>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</si>
  <si>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</si>
  <si>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</si>
  <si>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</si>
  <si>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</si>
  <si>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</si>
  <si>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</si>
  <si>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</si>
  <si>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</si>
  <si>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</si>
  <si>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</si>
  <si>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</si>
  <si>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</si>
  <si>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</si>
  <si>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</si>
  <si>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</si>
  <si>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</si>
  <si>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</si>
  <si>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</si>
  <si>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</si>
  <si>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</si>
  <si>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</si>
  <si>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</si>
  <si>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</si>
  <si>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</si>
  <si>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</si>
  <si>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</si>
  <si>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</si>
  <si>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</si>
  <si>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</si>
  <si>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</si>
  <si>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</si>
  <si>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</si>
  <si>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</si>
  <si>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</si>
  <si>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</si>
  <si>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</si>
  <si>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</si>
  <si>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</si>
  <si>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</si>
  <si>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</si>
  <si>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</si>
  <si>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</si>
  <si>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</si>
  <si>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</si>
  <si>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</si>
  <si>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</si>
  <si>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</si>
  <si>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</si>
  <si>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</si>
  <si>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</si>
  <si>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</si>
  <si>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</si>
  <si>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</si>
  <si>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</si>
  <si>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</si>
  <si>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</si>
  <si>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</si>
  <si>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</si>
  <si>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</si>
  <si>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</si>
  <si>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</si>
  <si>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</si>
  <si>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</si>
  <si>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</si>
  <si>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</si>
  <si>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</si>
  <si>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</si>
  <si>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</si>
  <si>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</si>
  <si>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</si>
  <si>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</si>
  <si>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</si>
  <si>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</si>
  <si>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</si>
  <si>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</si>
  <si>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</si>
  <si>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</si>
  <si>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</si>
  <si>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</si>
  <si>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</si>
  <si>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</si>
  <si>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</si>
  <si>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</si>
  <si>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</si>
  <si>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</si>
  <si>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</si>
  <si>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</si>
  <si>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</si>
  <si>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</si>
  <si>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</si>
  <si>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</si>
  <si>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</si>
  <si>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</si>
  <si>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</si>
  <si>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</si>
  <si>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</si>
  <si>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</si>
  <si>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</si>
  <si>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</si>
  <si>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</si>
  <si>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</si>
  <si>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</si>
  <si>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</si>
  <si>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</si>
  <si>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</si>
  <si>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</si>
  <si>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</si>
  <si>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</si>
  <si>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</si>
  <si>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</si>
  <si>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</si>
  <si>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</si>
  <si>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</si>
  <si>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</si>
  <si>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</si>
  <si>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</si>
  <si>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</si>
  <si>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</si>
  <si>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</si>
  <si>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</si>
  <si>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</si>
  <si>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</si>
  <si>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</si>
  <si>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</si>
  <si>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</si>
  <si>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</si>
  <si>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</si>
  <si>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</si>
  <si>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</si>
  <si>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</si>
  <si>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</si>
  <si>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</si>
  <si>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</si>
  <si>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</si>
  <si>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</si>
  <si>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</si>
  <si>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</si>
  <si>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</si>
  <si>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</si>
  <si>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</si>
  <si>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</si>
  <si>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</si>
  <si>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</si>
  <si>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</si>
  <si>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</si>
  <si>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</si>
  <si>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</si>
  <si>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</si>
  <si>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</si>
  <si>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</si>
  <si>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</si>
  <si>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</si>
  <si>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</si>
  <si>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</si>
  <si>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</si>
  <si>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</si>
  <si>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</si>
  <si>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</si>
  <si>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</si>
  <si>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</si>
  <si>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</si>
  <si>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</si>
  <si>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</si>
  <si>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</si>
  <si>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</si>
  <si>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</si>
  <si>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</si>
  <si>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</si>
  <si>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</si>
  <si>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</si>
  <si>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</si>
  <si>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</si>
  <si>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</si>
  <si>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</si>
  <si>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</si>
  <si>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</si>
  <si>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</si>
  <si>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</si>
  <si>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</si>
  <si>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</si>
  <si>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</si>
  <si>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</si>
  <si>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</si>
  <si>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</si>
  <si>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</si>
  <si>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</si>
  <si>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</si>
  <si>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</si>
  <si>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</si>
  <si>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</si>
  <si>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</si>
  <si>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</si>
  <si>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</si>
  <si>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</si>
  <si>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</si>
  <si>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</si>
  <si>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</si>
  <si>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</si>
  <si>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</si>
  <si>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</si>
  <si>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</si>
  <si>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</si>
  <si>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</si>
  <si>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</si>
  <si>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</si>
  <si>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</si>
  <si>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</si>
  <si>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</si>
  <si>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</si>
  <si>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</si>
  <si>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</si>
  <si>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</si>
  <si>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</si>
  <si>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</si>
  <si>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</si>
  <si>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</si>
  <si>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</si>
  <si>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</si>
  <si>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</si>
  <si>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</si>
  <si>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</si>
  <si>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</si>
  <si>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</si>
  <si>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</si>
  <si>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</si>
  <si>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</si>
  <si>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</si>
  <si>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</si>
  <si>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</si>
  <si>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</si>
  <si>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</si>
  <si>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</si>
  <si>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</si>
  <si>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</si>
  <si>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</si>
  <si>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</si>
  <si>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</si>
  <si>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</si>
  <si>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</si>
  <si>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</si>
  <si>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</si>
  <si>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</si>
  <si>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</si>
  <si>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</si>
  <si>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</si>
  <si>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</si>
  <si>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</si>
  <si>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</si>
  <si>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</si>
  <si>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</si>
  <si>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</si>
  <si>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</si>
  <si>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</si>
  <si>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</si>
  <si>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</si>
  <si>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</si>
  <si>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</si>
  <si>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</si>
  <si>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</si>
  <si>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</si>
  <si>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</si>
  <si>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</si>
  <si>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</si>
  <si>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</si>
  <si>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</si>
  <si>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</si>
  <si>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</si>
  <si>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</si>
  <si>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</si>
  <si>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</si>
  <si>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</si>
  <si>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</si>
  <si>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</si>
  <si>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</si>
  <si>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</si>
  <si>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</si>
  <si>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</si>
  <si>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</si>
  <si>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</si>
  <si>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</si>
  <si>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</si>
  <si>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</si>
  <si>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</si>
  <si>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</si>
  <si>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</si>
  <si>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</si>
  <si>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</si>
  <si>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</si>
  <si>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</si>
  <si>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</si>
  <si>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</si>
  <si>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</si>
  <si>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</si>
  <si>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</si>
  <si>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</si>
  <si>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</si>
  <si>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</si>
  <si>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</si>
  <si>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</si>
  <si>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</si>
  <si>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</si>
  <si>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</si>
  <si>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</si>
  <si>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</si>
  <si>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</si>
  <si>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</si>
  <si>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</si>
  <si>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</si>
  <si>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</si>
  <si>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</si>
  <si>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</si>
  <si>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</si>
  <si>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</si>
  <si>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</si>
  <si>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</si>
  <si>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</si>
  <si>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</si>
  <si>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</si>
  <si>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</si>
  <si>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</si>
  <si>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</si>
  <si>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</si>
  <si>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</si>
  <si>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</si>
  <si>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</si>
  <si>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</si>
  <si>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</si>
  <si>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</si>
  <si>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</si>
  <si>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</si>
  <si>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</si>
  <si>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</si>
  <si>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</si>
  <si>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</si>
  <si>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</si>
  <si>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</si>
  <si>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</si>
  <si>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</si>
  <si>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</si>
  <si>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</si>
  <si>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</si>
  <si>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</si>
  <si>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</si>
  <si>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</si>
  <si>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</si>
  <si>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</si>
  <si>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</si>
  <si>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</si>
  <si>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</si>
  <si>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</si>
  <si>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</si>
  <si>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</si>
  <si>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</si>
  <si>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</si>
  <si>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</si>
  <si>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</si>
  <si>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</si>
  <si>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</si>
  <si>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</si>
  <si>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</si>
  <si>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</si>
  <si>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</si>
  <si>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</si>
  <si>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</si>
  <si>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</si>
  <si>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</si>
  <si>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</si>
  <si>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</si>
  <si>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</si>
  <si>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</si>
  <si>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</si>
  <si>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</si>
  <si>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</si>
  <si>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</si>
  <si>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</si>
  <si>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</si>
  <si>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</si>
  <si>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</si>
  <si>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</si>
  <si>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</si>
  <si>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</si>
  <si>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</si>
  <si>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</si>
  <si>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</si>
  <si>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</si>
  <si>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</si>
  <si>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</si>
  <si>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</si>
  <si>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</si>
  <si>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</si>
  <si>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</si>
  <si>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</si>
  <si>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</si>
  <si>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</si>
  <si>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</si>
  <si>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</si>
  <si>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</si>
  <si>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</si>
  <si>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</si>
  <si>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</si>
  <si>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</si>
  <si>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</si>
  <si>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</si>
  <si>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</si>
  <si>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</si>
  <si>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</si>
  <si>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</si>
  <si>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</si>
  <si>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</si>
  <si>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</si>
  <si>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</si>
  <si>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</si>
  <si>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</si>
  <si>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</si>
  <si>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</si>
  <si>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</si>
  <si>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</si>
  <si>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</si>
  <si>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</si>
  <si>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</si>
  <si>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</si>
  <si>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</si>
  <si>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</si>
  <si>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</si>
  <si>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</si>
  <si>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</si>
  <si>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</si>
  <si>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</si>
  <si>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</si>
  <si>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</si>
  <si>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</si>
  <si>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</si>
  <si>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</si>
  <si>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</si>
  <si>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</si>
  <si>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</si>
  <si>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</si>
  <si>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</si>
  <si>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</si>
  <si>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</si>
  <si>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</si>
  <si>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</si>
  <si>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</si>
  <si>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</si>
  <si>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</si>
  <si>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</si>
  <si>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</si>
  <si>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</si>
  <si>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</si>
  <si>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</si>
  <si>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</si>
  <si>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</si>
  <si>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</si>
  <si>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</si>
  <si>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</si>
  <si>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</si>
  <si>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</si>
  <si>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</si>
  <si>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</si>
  <si>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</si>
  <si>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</si>
  <si>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</si>
  <si>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</si>
  <si>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</si>
  <si>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</si>
  <si>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</si>
  <si>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</si>
  <si>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</si>
  <si>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</si>
  <si>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</si>
  <si>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</si>
  <si>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</si>
  <si>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</si>
  <si>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</si>
  <si>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</si>
  <si>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</si>
  <si>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</si>
  <si>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</si>
  <si>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</si>
  <si>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</si>
  <si>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</si>
  <si>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</si>
  <si>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</si>
  <si>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</si>
  <si>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</si>
  <si>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</si>
  <si>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</si>
  <si>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</si>
  <si>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</si>
  <si>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</si>
  <si>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</si>
  <si>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</si>
  <si>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</si>
  <si>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</si>
  <si>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</si>
  <si>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</si>
  <si>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</si>
  <si>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</si>
  <si>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</si>
  <si>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</si>
  <si>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</si>
  <si>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</si>
  <si>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</si>
  <si>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</si>
  <si>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</si>
  <si>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</si>
  <si>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</si>
  <si>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</si>
  <si>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</si>
  <si>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</si>
  <si>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</si>
  <si>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</si>
  <si>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</si>
  <si>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</si>
  <si>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</si>
  <si>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</si>
  <si>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</si>
  <si>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</si>
  <si>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</si>
  <si>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</si>
  <si>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</si>
  <si>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</si>
  <si>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</si>
  <si>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</si>
  <si>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</si>
  <si>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</si>
  <si>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</si>
  <si>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</si>
  <si>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</si>
  <si>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</si>
  <si>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</si>
  <si>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</si>
  <si>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</si>
  <si>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</si>
  <si>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</si>
  <si>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</si>
  <si>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</si>
  <si>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</si>
  <si>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</si>
  <si>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</si>
  <si>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</si>
  <si>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</si>
  <si>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</si>
  <si>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</si>
  <si>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</si>
  <si>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</si>
  <si>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</si>
  <si>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</si>
  <si>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</si>
  <si>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</si>
  <si>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</si>
  <si>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</si>
  <si>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</si>
  <si>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</si>
  <si>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</si>
  <si>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</si>
  <si>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</si>
  <si>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</si>
  <si>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</si>
  <si>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</si>
  <si>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</si>
  <si>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</si>
  <si>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</si>
  <si>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</si>
  <si>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</si>
  <si>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</si>
  <si>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</si>
  <si>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</si>
  <si>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</si>
  <si>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</si>
  <si>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</si>
  <si>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</si>
  <si>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</si>
  <si>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</si>
  <si>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</si>
  <si>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</si>
  <si>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</si>
  <si>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</si>
  <si>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</si>
  <si>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</si>
  <si>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</si>
  <si>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</si>
  <si>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</si>
  <si>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</si>
  <si>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</si>
  <si>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</si>
  <si>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</si>
  <si>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</si>
  <si>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</si>
  <si>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</si>
  <si>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</si>
  <si>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</si>
  <si>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</si>
  <si>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</si>
  <si>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</si>
  <si>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</si>
  <si>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</si>
  <si>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</si>
  <si>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</si>
  <si>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</si>
  <si>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</si>
  <si>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</si>
  <si>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</si>
  <si>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</si>
  <si>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</si>
  <si>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</si>
  <si>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</si>
  <si>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</si>
  <si>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</si>
  <si>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</si>
  <si>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</si>
  <si>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</si>
  <si>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</si>
  <si>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</si>
  <si>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</si>
  <si>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</si>
  <si>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</si>
  <si>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</si>
  <si>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</si>
  <si>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</si>
  <si>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</si>
  <si>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</si>
  <si>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</si>
  <si>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</si>
  <si>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</si>
  <si>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</si>
  <si>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</si>
  <si>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</si>
  <si>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</si>
  <si>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</si>
  <si>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</si>
  <si>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</si>
  <si>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</si>
  <si>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</si>
  <si>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</si>
  <si>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</si>
  <si>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</si>
  <si>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</si>
  <si>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</si>
  <si>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</si>
  <si>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</si>
  <si>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</si>
  <si>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</si>
  <si>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</si>
  <si>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</si>
  <si>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</si>
  <si>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</si>
  <si>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</si>
  <si>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</si>
  <si>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</si>
  <si>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</si>
  <si>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</si>
  <si>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</si>
  <si>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</si>
  <si>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</si>
  <si>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</si>
  <si>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</si>
  <si>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</si>
  <si>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</si>
  <si>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</si>
  <si>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</si>
  <si>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</si>
  <si>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</si>
  <si>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</si>
  <si>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</si>
  <si>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</si>
  <si>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</si>
  <si>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</si>
  <si>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</si>
  <si>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</si>
  <si>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</si>
  <si>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</si>
  <si>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</si>
  <si>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</si>
  <si>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</si>
  <si>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</si>
  <si>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</si>
  <si>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</si>
  <si>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</si>
  <si>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</si>
  <si>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</si>
  <si>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</si>
  <si>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</si>
  <si>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</si>
  <si>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</si>
  <si>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</si>
  <si>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</si>
  <si>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</si>
  <si>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</si>
  <si>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</si>
  <si>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</si>
  <si>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</si>
  <si>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</si>
  <si>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</si>
  <si>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</si>
  <si>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</si>
  <si>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</si>
  <si>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</si>
  <si>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</si>
  <si>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</si>
  <si>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</si>
  <si>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</si>
  <si>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</si>
  <si>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</si>
  <si>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</si>
  <si>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</si>
  <si>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</si>
  <si>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</si>
  <si>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</si>
  <si>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</si>
  <si>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</si>
  <si>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</si>
  <si>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</si>
  <si>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</si>
  <si>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</si>
  <si>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</si>
  <si>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</si>
  <si>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</si>
  <si>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</si>
  <si>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</si>
  <si>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</si>
  <si>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</si>
  <si>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</si>
  <si>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</si>
  <si>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</si>
  <si>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</si>
  <si>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</si>
  <si>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</si>
  <si>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</si>
  <si>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</si>
  <si>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</si>
  <si>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</si>
  <si>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</si>
  <si>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</si>
  <si>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</si>
  <si>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</si>
  <si>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</si>
  <si>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</si>
  <si>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</si>
  <si>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</si>
  <si>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</si>
  <si>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</si>
  <si>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</si>
  <si>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</si>
  <si>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</si>
  <si>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</si>
  <si>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</si>
  <si>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</si>
  <si>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</si>
  <si>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</si>
  <si>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</si>
  <si>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</si>
  <si>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</si>
  <si>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</si>
  <si>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</si>
  <si>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</si>
  <si>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</si>
  <si>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</si>
  <si>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</si>
  <si>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</si>
  <si>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</si>
  <si>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</si>
  <si>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</si>
  <si>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</si>
  <si>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</si>
  <si>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</si>
  <si>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</si>
  <si>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</si>
  <si>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</si>
  <si>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</si>
  <si>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</si>
  <si>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</si>
  <si>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</si>
  <si>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</si>
  <si>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</si>
  <si>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</si>
  <si>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</si>
  <si>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</si>
  <si>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</si>
  <si>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</si>
  <si>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</si>
  <si>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</si>
  <si>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</si>
  <si>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</si>
  <si>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</si>
  <si>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</si>
  <si>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</si>
  <si>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</si>
  <si>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</si>
  <si>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</si>
  <si>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</si>
  <si>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</si>
  <si>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</si>
  <si>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</si>
  <si>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</si>
  <si>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</si>
  <si>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</si>
  <si>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</si>
  <si>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</si>
  <si>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</si>
  <si>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</si>
  <si>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</si>
  <si>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</si>
  <si>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</si>
  <si>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</si>
  <si>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</si>
  <si>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</si>
  <si>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</si>
  <si>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</si>
  <si>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</si>
  <si>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</si>
  <si>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</si>
  <si>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</si>
  <si>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</si>
  <si>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</si>
  <si>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</si>
  <si>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</si>
  <si>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</si>
  <si>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</si>
  <si>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</si>
  <si>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</si>
  <si>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</si>
  <si>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</si>
  <si>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</si>
  <si>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</si>
  <si>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</si>
  <si>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</si>
  <si>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</si>
  <si>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</si>
  <si>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</si>
  <si>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</si>
  <si>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</si>
  <si>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</si>
  <si>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</si>
  <si>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</si>
  <si>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</si>
  <si>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</si>
  <si>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</si>
  <si>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</si>
  <si>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</si>
  <si>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</si>
  <si>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</si>
  <si>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</si>
  <si>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</si>
  <si>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</si>
  <si>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</si>
  <si>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</si>
  <si>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</si>
  <si>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</si>
  <si>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</si>
  <si>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</si>
  <si>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</si>
  <si>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</si>
  <si>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</si>
  <si>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</si>
  <si>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</si>
  <si>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</si>
  <si>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</si>
  <si>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</si>
  <si>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</si>
  <si>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</si>
  <si>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</si>
  <si>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</si>
  <si>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</si>
  <si>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</si>
  <si>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</si>
  <si>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</si>
  <si>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</si>
  <si>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</si>
  <si>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</si>
  <si>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</si>
  <si>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</si>
  <si>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</si>
  <si>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</si>
  <si>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</si>
  <si>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</si>
  <si>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</si>
  <si>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</si>
  <si>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</si>
  <si>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</si>
  <si>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</si>
  <si>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</si>
  <si>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</si>
  <si>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</si>
  <si>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</si>
  <si>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</si>
  <si>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</si>
  <si>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</si>
  <si>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</si>
  <si>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</si>
  <si>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</si>
  <si>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</si>
  <si>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</si>
  <si>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</si>
  <si>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</si>
  <si>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</si>
  <si>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</si>
  <si>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</si>
  <si>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</si>
  <si>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</si>
  <si>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</si>
  <si>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</si>
  <si>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</si>
  <si>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</si>
  <si>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</si>
  <si>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</si>
  <si>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</si>
  <si>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</si>
  <si>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</si>
  <si>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</si>
  <si>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</si>
  <si>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</si>
  <si>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</si>
  <si>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</si>
  <si>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</si>
  <si>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</si>
  <si>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</si>
  <si>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</si>
  <si>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</si>
  <si>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</si>
  <si>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</si>
  <si>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</si>
  <si>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</si>
  <si>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</si>
  <si>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</si>
  <si>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</si>
  <si>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</si>
  <si>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</si>
  <si>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</si>
  <si>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</si>
  <si>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</si>
  <si>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</si>
  <si>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</si>
  <si>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</si>
  <si>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</si>
  <si>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</si>
  <si>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</si>
  <si>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</si>
  <si>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</si>
  <si>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</si>
  <si>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</si>
  <si>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</si>
  <si>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</si>
  <si>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</si>
  <si>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</si>
  <si>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</si>
  <si>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</si>
  <si>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</si>
  <si>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</si>
  <si>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</si>
  <si>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</si>
  <si>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</si>
  <si>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</si>
  <si>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</si>
  <si>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</si>
  <si>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</si>
  <si>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</si>
  <si>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</si>
  <si>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</si>
  <si>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</si>
  <si>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</si>
  <si>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</si>
  <si>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</si>
  <si>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</si>
  <si>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</si>
  <si>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</si>
  <si>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</si>
  <si>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</si>
  <si>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</si>
  <si>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</si>
  <si>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</si>
  <si>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</si>
  <si>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</si>
  <si>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</si>
  <si>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</si>
  <si>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</si>
  <si>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</si>
  <si>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</si>
  <si>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</si>
  <si>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</si>
  <si>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</si>
  <si>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</si>
  <si>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</si>
  <si>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</si>
  <si>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</si>
  <si>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</si>
  <si>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</si>
  <si>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</si>
  <si>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</si>
  <si>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</si>
  <si>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</si>
  <si>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</si>
  <si>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</si>
  <si>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</si>
  <si>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</si>
  <si>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</si>
  <si>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</si>
  <si>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</si>
  <si>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</si>
  <si>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</si>
  <si>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</si>
  <si>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</si>
  <si>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</si>
  <si>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</si>
  <si>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</si>
  <si>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</si>
  <si>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</si>
  <si>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</si>
  <si>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</si>
  <si>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</si>
  <si>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</si>
  <si>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</si>
  <si>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</si>
  <si>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</si>
  <si>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</si>
  <si>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</si>
  <si>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</si>
  <si>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</si>
  <si>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</si>
  <si>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</si>
  <si>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</si>
  <si>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</si>
  <si>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</si>
  <si>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</si>
  <si>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</si>
  <si>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</si>
  <si>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</si>
  <si>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</si>
  <si>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</si>
  <si>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</si>
  <si>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</si>
  <si>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</si>
  <si>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</si>
  <si>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</si>
  <si>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</si>
  <si>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</si>
  <si>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</si>
  <si>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</si>
  <si>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</si>
  <si>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</si>
  <si>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</si>
  <si>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</si>
  <si>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</si>
  <si>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</si>
  <si>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</si>
  <si>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</si>
  <si>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</si>
  <si>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</si>
  <si>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</si>
  <si>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</si>
  <si>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</si>
  <si>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</si>
  <si>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</si>
  <si>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</si>
  <si>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</si>
  <si>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</si>
  <si>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</si>
  <si>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</si>
  <si>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</si>
  <si>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</si>
  <si>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</si>
  <si>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</si>
  <si>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</si>
  <si>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</si>
  <si>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</si>
  <si>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</si>
  <si>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</si>
  <si>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</si>
  <si>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</si>
  <si>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</si>
  <si>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</si>
  <si>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</si>
  <si>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</si>
  <si>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</si>
  <si>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</si>
  <si>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</si>
  <si>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</si>
  <si>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</si>
  <si>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</si>
  <si>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</si>
  <si>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</si>
  <si>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</si>
  <si>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</si>
  <si>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</si>
  <si>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</si>
  <si>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</si>
  <si>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</si>
  <si>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</si>
  <si>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</si>
  <si>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</si>
  <si>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</si>
  <si>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</si>
  <si>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</si>
  <si>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</si>
  <si>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</si>
  <si>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</si>
  <si>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</si>
  <si>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</si>
  <si>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</si>
  <si>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</si>
  <si>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</si>
  <si>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</si>
  <si>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</si>
  <si>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</si>
  <si>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</si>
  <si>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</si>
  <si>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</si>
  <si>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</si>
  <si>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</si>
  <si>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</si>
  <si>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</si>
  <si>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</si>
  <si>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</si>
  <si>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</si>
  <si>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</si>
  <si>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</si>
  <si>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</si>
  <si>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</si>
  <si>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</si>
  <si>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</si>
  <si>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</si>
  <si>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</si>
  <si>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</si>
  <si>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</si>
  <si>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</si>
  <si>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</si>
  <si>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</si>
  <si>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</si>
  <si>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</si>
  <si>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</si>
  <si>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</si>
  <si>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</si>
  <si>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</si>
  <si>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</si>
  <si>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</si>
  <si>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</si>
  <si>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</si>
  <si>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</si>
  <si>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</si>
  <si>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</si>
  <si>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</si>
  <si>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</si>
  <si>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</si>
  <si>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</si>
  <si>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</si>
  <si>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</si>
  <si>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</si>
  <si>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</si>
  <si>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</si>
  <si>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</si>
  <si>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</si>
  <si>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</si>
  <si>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</si>
  <si>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</si>
  <si>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</si>
  <si>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</si>
  <si>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</si>
  <si>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</si>
  <si>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</si>
  <si>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</si>
  <si>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</si>
  <si>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</si>
  <si>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</si>
  <si>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</si>
  <si>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</si>
  <si>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</si>
  <si>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</si>
  <si>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</si>
  <si>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</si>
  <si>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</si>
  <si>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</si>
  <si>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</si>
  <si>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</si>
  <si>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</si>
  <si>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</si>
  <si>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</si>
  <si>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</si>
  <si>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</si>
  <si>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</si>
  <si>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</si>
  <si>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</si>
  <si>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</si>
  <si>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</si>
  <si>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</si>
  <si>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</si>
  <si>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</si>
  <si>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</si>
  <si>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</si>
  <si>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</si>
  <si>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</si>
  <si>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</si>
  <si>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</si>
  <si>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</si>
  <si>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</si>
  <si>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</si>
  <si>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</si>
  <si>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</si>
  <si>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</si>
  <si>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</si>
  <si>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</si>
  <si>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</si>
  <si>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</si>
  <si>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</si>
  <si>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</si>
  <si>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</si>
  <si>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</si>
  <si>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</si>
  <si>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</si>
  <si>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</si>
  <si>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</si>
  <si>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</si>
  <si>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</si>
  <si>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</si>
  <si>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</si>
  <si>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</si>
  <si>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</si>
  <si>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</si>
  <si>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</si>
  <si>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</si>
  <si>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</si>
  <si>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</si>
  <si>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</si>
  <si>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</si>
  <si>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</si>
  <si>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</si>
  <si>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</si>
  <si>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</si>
  <si>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</si>
  <si>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</si>
  <si>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</si>
  <si>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</si>
  <si>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</si>
  <si>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</si>
  <si>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</si>
  <si>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</si>
  <si>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</si>
  <si>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</si>
  <si>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</si>
  <si>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</si>
  <si>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</si>
  <si>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</si>
  <si>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</si>
  <si>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</si>
  <si>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</si>
  <si>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</si>
  <si>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</si>
  <si>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</si>
  <si>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</si>
  <si>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</si>
  <si>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</si>
  <si>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</si>
  <si>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</si>
  <si>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</si>
  <si>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</si>
  <si>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</si>
  <si>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</si>
  <si>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</si>
  <si>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</si>
  <si>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</si>
  <si>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</si>
  <si>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</si>
  <si>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</si>
  <si>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</si>
  <si>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</si>
  <si>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</si>
  <si>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</si>
  <si>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</si>
  <si>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</si>
  <si>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</si>
  <si>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</si>
  <si>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</si>
  <si>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</si>
  <si>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</si>
  <si>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</si>
  <si>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</si>
  <si>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</si>
  <si>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</si>
  <si>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</si>
  <si>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</si>
  <si>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</si>
  <si>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</si>
  <si>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</si>
  <si>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</si>
  <si>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</si>
  <si>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</si>
  <si>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</si>
  <si>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</si>
  <si>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</si>
  <si>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</si>
  <si>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</si>
  <si>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</si>
  <si>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</si>
  <si>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</si>
  <si>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</si>
  <si>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</si>
  <si>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</si>
  <si>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</si>
  <si>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</si>
  <si>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</si>
  <si>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</si>
  <si>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</si>
  <si>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</si>
  <si>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</si>
  <si>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</si>
  <si>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</si>
  <si>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</si>
  <si>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</si>
  <si>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</si>
  <si>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</si>
  <si>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</si>
  <si>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</si>
  <si>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</si>
  <si>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</si>
  <si>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</si>
  <si>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</si>
  <si>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</si>
  <si>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</si>
  <si>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</si>
  <si>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</si>
  <si>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</si>
  <si>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</si>
  <si>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</si>
  <si>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</si>
  <si>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</si>
  <si>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</si>
  <si>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</si>
  <si>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</si>
  <si>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</si>
  <si>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</si>
  <si>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</si>
  <si>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</si>
  <si>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</si>
  <si>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</si>
  <si>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</si>
  <si>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</si>
  <si>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</si>
  <si>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</si>
  <si>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</si>
  <si>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</si>
  <si>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</si>
  <si>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</si>
  <si>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</si>
  <si>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</si>
  <si>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</si>
  <si>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</si>
  <si>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</si>
  <si>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</si>
  <si>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</si>
  <si>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</si>
  <si>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</si>
  <si>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</si>
  <si>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</si>
  <si>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</si>
  <si>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</si>
  <si>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</si>
  <si>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</si>
  <si>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</si>
  <si>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</si>
  <si>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</si>
  <si>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</si>
  <si>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</si>
  <si>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</si>
  <si>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</si>
  <si>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</si>
  <si>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</si>
  <si>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</si>
  <si>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</si>
  <si>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</si>
  <si>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</si>
  <si>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</si>
  <si>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</si>
  <si>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</si>
  <si>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</si>
  <si>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</si>
  <si>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</si>
  <si>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</si>
  <si>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</si>
  <si>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</si>
  <si>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</si>
  <si>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</si>
  <si>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</si>
  <si>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</si>
  <si>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</si>
  <si>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</si>
  <si>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</si>
  <si>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</si>
  <si>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</si>
  <si>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</si>
  <si>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</si>
  <si>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</si>
  <si>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</si>
  <si>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</si>
  <si>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</si>
  <si>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</si>
  <si>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</si>
  <si>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</si>
  <si>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</si>
  <si>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</si>
  <si>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</si>
  <si>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</si>
  <si>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</si>
  <si>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</si>
  <si>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</si>
  <si>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</si>
  <si>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</si>
  <si>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</si>
  <si>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</si>
  <si>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</si>
  <si>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</si>
  <si>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</si>
  <si>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</si>
  <si>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</si>
  <si>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</si>
  <si>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</si>
  <si>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</si>
  <si>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</si>
  <si>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</si>
  <si>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</si>
  <si>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</si>
  <si>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</si>
  <si>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</si>
  <si>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</si>
  <si>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</si>
  <si>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</si>
  <si>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</si>
  <si>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</si>
  <si>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</si>
  <si>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</si>
  <si>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</si>
  <si>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</si>
  <si>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</si>
  <si>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</si>
  <si>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</si>
  <si>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</si>
  <si>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</si>
  <si>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</si>
  <si>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</si>
  <si>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</si>
  <si>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</si>
  <si>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</si>
  <si>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</si>
  <si>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</si>
  <si>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</si>
  <si>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</si>
  <si>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</si>
  <si>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</si>
  <si>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</si>
  <si>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</si>
  <si>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</si>
  <si>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</si>
  <si>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</si>
  <si>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</si>
  <si>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</si>
  <si>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</si>
  <si>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</si>
  <si>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</si>
  <si>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</si>
  <si>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</si>
  <si>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</si>
  <si>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</si>
  <si>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</si>
  <si>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</si>
  <si>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</si>
  <si>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</si>
  <si>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</si>
  <si>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</si>
  <si>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</si>
  <si>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</si>
  <si>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</si>
  <si>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</si>
  <si>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</si>
  <si>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</si>
  <si>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</si>
  <si>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</si>
  <si>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</si>
  <si>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</si>
  <si>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</si>
  <si>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</si>
  <si>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</si>
  <si>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</si>
  <si>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</si>
  <si>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</si>
  <si>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</si>
  <si>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</si>
  <si>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</si>
  <si>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</si>
  <si>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</si>
  <si>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</si>
  <si>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</si>
  <si>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</si>
  <si>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</si>
  <si>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</si>
  <si>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</si>
  <si>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</si>
  <si>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</si>
  <si>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</si>
  <si>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</si>
  <si>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</si>
  <si>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</si>
  <si>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</si>
  <si>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</si>
  <si>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</si>
  <si>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</si>
  <si>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</si>
  <si>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</si>
  <si>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</si>
  <si>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</si>
  <si>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</si>
  <si>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</si>
  <si>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</si>
  <si>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</si>
  <si>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</si>
  <si>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</si>
  <si>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</si>
  <si>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</si>
  <si>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</si>
  <si>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</si>
  <si>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</si>
  <si>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</si>
  <si>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</si>
  <si>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</si>
  <si>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</si>
  <si>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</si>
  <si>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</si>
  <si>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</si>
  <si>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</si>
  <si>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</si>
  <si>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</si>
  <si>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</si>
  <si>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</si>
  <si>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</si>
  <si>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</si>
  <si>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</si>
  <si>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</si>
  <si>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</si>
  <si>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</si>
  <si>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</si>
  <si>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</si>
  <si>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</si>
  <si>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</si>
  <si>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</si>
  <si>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</si>
  <si>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</si>
  <si>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</si>
  <si>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</si>
  <si>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</si>
  <si>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</si>
  <si>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</si>
  <si>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</si>
  <si>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</si>
  <si>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</si>
  <si>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</si>
  <si>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</si>
  <si>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</si>
  <si>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</si>
  <si>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</si>
  <si>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</si>
  <si>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</si>
  <si>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</si>
  <si>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</si>
  <si>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</si>
  <si>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</si>
  <si>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</si>
  <si>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</si>
  <si>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</si>
  <si>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</si>
  <si>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</si>
  <si>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</si>
  <si>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</si>
  <si>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</si>
  <si>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</si>
  <si>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</si>
  <si>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</si>
  <si>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</si>
  <si>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</si>
  <si>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</si>
  <si>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</si>
  <si>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</si>
  <si>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</si>
  <si>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</si>
  <si>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</si>
  <si>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</si>
  <si>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</si>
  <si>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</si>
  <si>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</si>
  <si>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</si>
  <si>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</si>
  <si>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</si>
  <si>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</si>
  <si>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</si>
  <si>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</si>
  <si>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</si>
  <si>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</si>
  <si>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</si>
  <si>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</si>
  <si>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</si>
  <si>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</si>
  <si>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</si>
  <si>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</si>
  <si>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</si>
  <si>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</si>
  <si>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</si>
  <si>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</si>
  <si>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</si>
  <si>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</si>
  <si>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</si>
  <si>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</si>
  <si>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</si>
  <si>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</si>
  <si>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</si>
  <si>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</si>
  <si>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</si>
  <si>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</si>
  <si>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</si>
  <si>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</si>
  <si>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</si>
  <si>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</si>
  <si>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</si>
  <si>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</si>
  <si>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</si>
  <si>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</si>
  <si>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</si>
  <si>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</si>
  <si>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</si>
  <si>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</si>
  <si>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</si>
  <si>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</si>
  <si>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</si>
  <si>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</si>
  <si>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</si>
  <si>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</si>
  <si>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</si>
  <si>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</si>
  <si>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</si>
  <si>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</si>
  <si>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</si>
  <si>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</si>
  <si>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</si>
  <si>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</si>
  <si>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</si>
  <si>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</si>
  <si>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</si>
  <si>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</si>
  <si>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</si>
  <si>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</si>
  <si>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</si>
  <si>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</si>
  <si>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</si>
  <si>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</si>
  <si>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</si>
  <si>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</si>
  <si>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</si>
  <si>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</si>
  <si>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</si>
  <si>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</si>
  <si>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</si>
  <si>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</si>
  <si>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</si>
  <si>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</si>
  <si>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</si>
  <si>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</si>
  <si>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</si>
  <si>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</si>
  <si>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</si>
  <si>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</si>
  <si>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</si>
  <si>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</si>
  <si>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</si>
  <si>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</si>
  <si>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</si>
  <si>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</si>
  <si>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</si>
  <si>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</si>
  <si>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</si>
  <si>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</si>
  <si>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</si>
  <si>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</si>
  <si>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</si>
  <si>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</si>
  <si>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</si>
  <si>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</si>
  <si>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</si>
  <si>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</si>
  <si>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</si>
  <si>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</si>
  <si>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</si>
  <si>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</si>
  <si>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</si>
  <si>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</si>
  <si>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</si>
  <si>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</si>
  <si>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</si>
  <si>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</si>
  <si>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</si>
  <si>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</si>
  <si>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</si>
  <si>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</si>
  <si>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</si>
  <si>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</si>
  <si>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</si>
  <si>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</si>
  <si>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</si>
  <si>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</si>
  <si>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</si>
  <si>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</si>
  <si>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</si>
  <si>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</si>
  <si>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</si>
  <si>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</si>
  <si>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</si>
  <si>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</si>
  <si>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</si>
  <si>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</si>
  <si>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</si>
  <si>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</si>
  <si>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</si>
  <si>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</si>
  <si>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</si>
  <si>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</si>
  <si>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</si>
  <si>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</si>
  <si>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</si>
  <si>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</si>
  <si>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</si>
  <si>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</si>
  <si>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</si>
  <si>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</si>
  <si>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</si>
  <si>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</si>
  <si>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</si>
  <si>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</si>
  <si>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</si>
  <si>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</si>
  <si>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</si>
  <si>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</si>
  <si>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</si>
  <si>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</si>
  <si>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</si>
  <si>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</si>
  <si>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</si>
  <si>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</si>
  <si>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</si>
  <si>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</si>
  <si>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</si>
  <si>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</si>
  <si>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</si>
  <si>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</si>
  <si>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</si>
  <si>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</si>
  <si>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</si>
  <si>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</si>
  <si>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</si>
  <si>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</si>
  <si>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</si>
  <si>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</si>
  <si>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</si>
  <si>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</si>
  <si>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</si>
  <si>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</si>
  <si>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</si>
  <si>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</si>
  <si>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</si>
  <si>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</si>
  <si>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</si>
  <si>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</si>
  <si>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</si>
  <si>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</si>
  <si>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</si>
  <si>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</si>
  <si>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</si>
  <si>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</si>
  <si>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</si>
  <si>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</si>
  <si>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</si>
  <si>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</si>
  <si>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</si>
  <si>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</si>
  <si>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</si>
  <si>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</si>
  <si>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</si>
  <si>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</si>
  <si>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</si>
  <si>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</si>
  <si>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</si>
  <si>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</si>
  <si>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</si>
  <si>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</si>
  <si>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</si>
  <si>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</si>
  <si>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</si>
  <si>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</si>
  <si>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</si>
  <si>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</si>
  <si>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</si>
  <si>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</si>
  <si>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</si>
  <si>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</si>
  <si>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</si>
  <si>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</si>
  <si>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</si>
  <si>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</si>
  <si>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</si>
  <si>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</si>
  <si>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</si>
  <si>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</si>
  <si>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</si>
  <si>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</si>
  <si>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</si>
  <si>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</si>
  <si>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</si>
  <si>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</si>
  <si>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</si>
  <si>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</si>
  <si>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</si>
  <si>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</si>
  <si>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</si>
  <si>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</si>
  <si>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</si>
  <si>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</si>
  <si>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</si>
  <si>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</si>
  <si>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</si>
  <si>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</si>
  <si>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</si>
  <si>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</si>
  <si>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</si>
  <si>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</si>
  <si>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</si>
  <si>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</si>
  <si>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</si>
  <si>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</si>
  <si>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</si>
  <si>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</si>
  <si>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</si>
  <si>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</si>
  <si>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</si>
  <si>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</si>
  <si>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</si>
  <si>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</si>
  <si>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</si>
  <si>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</si>
  <si>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</si>
  <si>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</si>
  <si>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</si>
  <si>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</si>
  <si>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</si>
  <si>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</si>
  <si>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</si>
  <si>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</si>
  <si>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</si>
  <si>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</si>
  <si>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</si>
  <si>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</si>
  <si>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</si>
  <si>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</si>
  <si>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</si>
  <si>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</si>
  <si>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</si>
  <si>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</si>
  <si>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</si>
  <si>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</si>
  <si>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</si>
  <si>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</si>
  <si>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</si>
  <si>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</si>
  <si>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</si>
  <si>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</si>
  <si>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</si>
  <si>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</si>
  <si>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</si>
  <si>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</si>
  <si>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</si>
  <si>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</si>
  <si>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</si>
  <si>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</si>
  <si>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</si>
  <si>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</si>
  <si>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</si>
  <si>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</si>
  <si>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</si>
  <si>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</si>
  <si>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</si>
  <si>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</si>
  <si>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</si>
  <si>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</si>
  <si>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</si>
  <si>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</si>
  <si>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</si>
  <si>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</si>
  <si>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</si>
  <si>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</si>
  <si>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</si>
  <si>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</si>
  <si>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</si>
  <si>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</si>
  <si>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</si>
  <si>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</si>
  <si>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</si>
  <si>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</si>
  <si>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</si>
  <si>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</si>
  <si>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</si>
  <si>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</si>
  <si>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</si>
  <si>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</si>
  <si>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</si>
  <si>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</si>
  <si>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</si>
  <si>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</si>
  <si>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</si>
  <si>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</si>
  <si>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</si>
  <si>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</si>
  <si>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</si>
  <si>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</si>
  <si>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</si>
  <si>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</si>
  <si>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</si>
  <si>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</si>
  <si>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</si>
  <si>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</si>
  <si>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</si>
  <si>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</si>
  <si>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</si>
  <si>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</si>
  <si>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</si>
  <si>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</si>
  <si>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</si>
  <si>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</si>
  <si>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</si>
  <si>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</si>
  <si>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</si>
  <si>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</si>
  <si>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</si>
  <si>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</si>
  <si>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</si>
  <si>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</si>
  <si>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</si>
  <si>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</si>
  <si>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</si>
  <si>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</si>
  <si>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</si>
  <si>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</si>
  <si>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</si>
  <si>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</si>
  <si>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</si>
  <si>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</si>
  <si>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</si>
  <si>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</si>
  <si>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</si>
  <si>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</si>
  <si>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</si>
  <si>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</si>
  <si>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</si>
  <si>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</si>
  <si>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</si>
  <si>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</si>
  <si>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</si>
  <si>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</si>
  <si>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</si>
  <si>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</si>
  <si>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</si>
  <si>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</si>
  <si>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</si>
  <si>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</si>
  <si>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</si>
  <si>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</si>
  <si>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</si>
  <si>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</si>
  <si>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</si>
  <si>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</si>
  <si>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</si>
  <si>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</si>
  <si>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</si>
  <si>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</si>
  <si>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</si>
  <si>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</si>
  <si>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</si>
  <si>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</si>
  <si>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</si>
  <si>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</si>
  <si>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</si>
  <si>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</si>
  <si>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</si>
  <si>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</si>
  <si>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</si>
  <si>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</si>
  <si>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</si>
  <si>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</si>
  <si>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</si>
  <si>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</si>
  <si>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</si>
  <si>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</si>
  <si>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</si>
  <si>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</si>
  <si>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</si>
  <si>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</si>
  <si>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</si>
  <si>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</si>
  <si>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</si>
  <si>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</si>
  <si>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</si>
  <si>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</si>
  <si>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</si>
  <si>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</si>
  <si>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</si>
  <si>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</si>
  <si>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</si>
  <si>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</si>
  <si>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</si>
  <si>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</si>
  <si>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</si>
  <si>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</si>
  <si>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</si>
  <si>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</si>
  <si>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</si>
  <si>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</si>
  <si>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</si>
  <si>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</si>
  <si>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</si>
  <si>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</si>
  <si>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</si>
  <si>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</si>
  <si>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</si>
  <si>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</si>
  <si>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</si>
  <si>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</si>
  <si>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</si>
  <si>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</si>
  <si>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</si>
  <si>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</si>
  <si>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</si>
  <si>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</si>
  <si>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</si>
  <si>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</si>
  <si>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</si>
  <si>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</si>
  <si>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</si>
  <si>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</si>
  <si>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</si>
  <si>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</si>
  <si>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</si>
  <si>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</si>
  <si>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</si>
  <si>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</si>
  <si>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</si>
  <si>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</si>
  <si>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</si>
  <si>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</si>
  <si>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</si>
  <si>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</si>
  <si>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</si>
  <si>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</si>
  <si>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</si>
  <si>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</si>
  <si>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</si>
  <si>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</si>
  <si>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</si>
  <si>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</si>
  <si>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</si>
  <si>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</si>
  <si>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</si>
  <si>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</si>
  <si>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</si>
  <si>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</si>
  <si>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</si>
  <si>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</si>
  <si>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</si>
  <si>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</si>
  <si>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</si>
  <si>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</si>
  <si>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</si>
  <si>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</si>
  <si>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</si>
  <si>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</si>
  <si>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</si>
  <si>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</si>
  <si>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</si>
  <si>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</si>
  <si>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</si>
  <si>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</si>
  <si>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</si>
  <si>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</si>
  <si>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</si>
  <si>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</si>
  <si>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</si>
  <si>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</si>
  <si>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</si>
  <si>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</si>
  <si>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</si>
  <si>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</si>
  <si>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</si>
  <si>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</si>
  <si>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</si>
  <si>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</si>
  <si>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</si>
  <si>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</si>
  <si>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</si>
  <si>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</si>
  <si>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</si>
  <si>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</si>
  <si>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</si>
  <si>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</si>
  <si>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</si>
  <si>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</si>
  <si>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</si>
  <si>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</si>
  <si>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</si>
  <si>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</si>
  <si>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</si>
  <si>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</si>
  <si>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</si>
  <si>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</si>
  <si>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</si>
  <si>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</si>
  <si>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</si>
  <si>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</si>
  <si>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</si>
  <si>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</si>
  <si>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</si>
  <si>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</si>
  <si>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</si>
  <si>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</si>
  <si>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</si>
  <si>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</si>
  <si>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</si>
  <si>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</si>
  <si>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</si>
  <si>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</si>
  <si>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</si>
  <si>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</si>
  <si>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</si>
  <si>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</si>
  <si>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</si>
  <si>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</si>
  <si>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</si>
  <si>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</si>
  <si>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</si>
  <si>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</si>
  <si>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</si>
  <si>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</si>
  <si>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</si>
  <si>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</si>
  <si>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</si>
  <si>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</si>
  <si>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</si>
  <si>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</si>
  <si>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</si>
  <si>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</si>
  <si>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</si>
  <si>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</si>
  <si>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</si>
  <si>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</si>
  <si>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</si>
  <si>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</si>
  <si>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</si>
  <si>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</si>
  <si>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</si>
  <si>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</si>
  <si>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</si>
  <si>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</si>
  <si>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</si>
  <si>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</si>
  <si>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</si>
  <si>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</si>
  <si>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</si>
  <si>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</si>
  <si>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</si>
  <si>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</si>
  <si>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</si>
  <si>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</si>
  <si>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</si>
  <si>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</si>
  <si>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</si>
  <si>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</si>
  <si>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</si>
  <si>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</si>
  <si>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</si>
  <si>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</si>
  <si>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</si>
  <si>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</si>
  <si>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</si>
  <si>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</si>
  <si>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</si>
  <si>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</si>
  <si>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</si>
  <si>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</si>
  <si>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</si>
  <si>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</si>
  <si>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</si>
  <si>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</si>
  <si>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</si>
  <si>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</si>
  <si>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</si>
  <si>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</si>
  <si>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</si>
  <si>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</si>
  <si>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</si>
  <si>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</si>
  <si>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</si>
  <si>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</si>
  <si>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</si>
  <si>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</si>
  <si>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</si>
  <si>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</si>
  <si>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</si>
  <si>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</si>
  <si>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</si>
  <si>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</si>
  <si>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</si>
  <si>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</si>
  <si>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</si>
  <si>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</si>
  <si>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</si>
  <si>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</si>
  <si>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</si>
  <si>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</si>
  <si>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</si>
  <si>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</si>
  <si>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</si>
  <si>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</si>
  <si>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</si>
  <si>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</si>
  <si>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</si>
  <si>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</si>
  <si>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</si>
  <si>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</si>
  <si>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</si>
  <si>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</si>
  <si>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</si>
  <si>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</si>
  <si>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</si>
  <si>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</si>
  <si>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</si>
  <si>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</si>
  <si>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</si>
  <si>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</si>
  <si>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</si>
  <si>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</si>
  <si>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</si>
  <si>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</si>
  <si>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</si>
  <si>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</si>
  <si>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</si>
  <si>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</si>
  <si>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</si>
  <si>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</si>
  <si>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</si>
  <si>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</si>
  <si>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</si>
  <si>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</si>
  <si>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</si>
  <si>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</si>
  <si>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</si>
  <si>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</si>
  <si>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</si>
  <si>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</si>
  <si>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</si>
  <si>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</si>
  <si>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</si>
  <si>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</si>
  <si>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</si>
  <si>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</si>
  <si>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</si>
  <si>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</si>
  <si>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</si>
  <si>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</si>
  <si>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</si>
  <si>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</si>
  <si>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</si>
  <si>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</si>
  <si>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</si>
  <si>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</si>
  <si>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</si>
  <si>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</si>
  <si>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</si>
  <si>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</si>
  <si>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</si>
  <si>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</si>
  <si>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</si>
  <si>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</si>
  <si>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</si>
  <si>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</si>
  <si>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</si>
  <si>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</si>
  <si>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</si>
  <si>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</si>
  <si>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</si>
  <si>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</si>
  <si>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</si>
  <si>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</si>
  <si>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</si>
  <si>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</si>
  <si>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</si>
  <si>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</si>
  <si>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</si>
  <si>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</si>
  <si>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</si>
  <si>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</si>
  <si>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</si>
  <si>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</si>
  <si>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</si>
  <si>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</si>
  <si>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</si>
  <si>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</si>
  <si>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</si>
  <si>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</si>
  <si>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</si>
  <si>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</si>
  <si>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</si>
  <si>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</si>
  <si>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</si>
  <si>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</si>
  <si>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</si>
  <si>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</si>
  <si>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</si>
  <si>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</si>
  <si>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</si>
  <si>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</si>
  <si>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</si>
  <si>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</si>
  <si>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</si>
  <si>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</si>
  <si>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</si>
  <si>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</si>
  <si>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</si>
  <si>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</si>
  <si>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</si>
  <si>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</si>
  <si>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</si>
  <si>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</si>
  <si>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</si>
  <si>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</si>
  <si>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</si>
  <si>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</si>
  <si>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</si>
  <si>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</si>
  <si>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</si>
  <si>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</si>
  <si>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</si>
  <si>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</si>
  <si>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</si>
  <si>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</si>
  <si>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</si>
  <si>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</si>
  <si>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</si>
  <si>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</si>
  <si>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</si>
  <si>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</si>
  <si>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</si>
  <si>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</si>
  <si>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</si>
  <si>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</si>
  <si>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</si>
  <si>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</si>
  <si>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</si>
  <si>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</si>
  <si>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</si>
  <si>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</si>
  <si>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</si>
  <si>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</si>
  <si>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</si>
  <si>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</si>
  <si>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</si>
  <si>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</si>
  <si>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</si>
  <si>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</si>
  <si>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</si>
  <si>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</si>
  <si>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</si>
  <si>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</si>
  <si>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</si>
  <si>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</si>
  <si>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</si>
  <si>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</si>
  <si>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</si>
  <si>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</si>
  <si>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</si>
  <si>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</si>
  <si>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</si>
  <si>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</si>
  <si>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</si>
  <si>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</si>
  <si>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</si>
  <si>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</si>
  <si>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</si>
  <si>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</si>
  <si>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</si>
  <si>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</si>
  <si>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</si>
  <si>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</si>
  <si>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</si>
  <si>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</si>
  <si>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</si>
  <si>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</si>
  <si>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</si>
  <si>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</si>
  <si>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</si>
  <si>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</si>
  <si>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</si>
  <si>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</si>
  <si>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</si>
  <si>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</si>
  <si>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</si>
  <si>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</si>
  <si>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</si>
  <si>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</si>
  <si>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</si>
  <si>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</si>
  <si>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</si>
  <si>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</si>
  <si>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</si>
  <si>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</si>
  <si>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</si>
  <si>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</si>
  <si>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</si>
  <si>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</si>
  <si>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</si>
  <si>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</si>
  <si>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</si>
  <si>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</si>
  <si>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</si>
  <si>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</si>
  <si>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</si>
  <si>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</si>
  <si>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</si>
  <si>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</si>
  <si>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</si>
  <si>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</si>
  <si>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</si>
  <si>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</si>
  <si>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</si>
  <si>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</si>
  <si>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</si>
  <si>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</si>
  <si>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</si>
  <si>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</si>
  <si>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</si>
  <si>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</si>
  <si>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</si>
  <si>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</si>
  <si>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</si>
  <si>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</si>
  <si>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</si>
  <si>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</si>
  <si>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</si>
  <si>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</si>
  <si>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</si>
  <si>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</si>
  <si>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</si>
  <si>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</si>
  <si>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</si>
  <si>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</si>
  <si>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</si>
  <si>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</si>
  <si>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</si>
  <si>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</si>
  <si>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</si>
  <si>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</si>
  <si>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</si>
  <si>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</si>
  <si>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</si>
  <si>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</si>
  <si>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</si>
  <si>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</si>
  <si>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</si>
  <si>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</si>
  <si>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</si>
  <si>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</si>
  <si>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</si>
  <si>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</si>
  <si>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</si>
  <si>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</si>
  <si>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</si>
  <si>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</si>
  <si>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</si>
  <si>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</si>
  <si>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</si>
  <si>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</si>
  <si>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</si>
  <si>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</si>
  <si>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</si>
  <si>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</si>
  <si>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</si>
  <si>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</si>
  <si>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</si>
  <si>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</si>
  <si>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</si>
  <si>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</si>
  <si>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</si>
  <si>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</si>
  <si>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</si>
  <si>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</si>
  <si>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</si>
  <si>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</si>
  <si>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</si>
  <si>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</si>
  <si>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</si>
  <si>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</si>
  <si>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</si>
  <si>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</si>
  <si>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</si>
  <si>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</si>
  <si>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</si>
  <si>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</si>
  <si>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</si>
  <si>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</si>
  <si>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</si>
  <si>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</si>
  <si>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</si>
  <si>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</si>
  <si>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</si>
  <si>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</si>
  <si>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</si>
  <si>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</si>
  <si>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</si>
  <si>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</si>
  <si>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</si>
  <si>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</si>
  <si>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</si>
  <si>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</si>
  <si>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</si>
  <si>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</si>
  <si>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</si>
  <si>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</si>
  <si>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</si>
  <si>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</si>
  <si>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</si>
  <si>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</si>
  <si>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</si>
  <si>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</si>
  <si>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</si>
  <si>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</si>
  <si>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</si>
  <si>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</si>
  <si>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</si>
  <si>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</si>
  <si>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</si>
  <si>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</si>
  <si>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</si>
  <si>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</si>
  <si>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</si>
  <si>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</si>
  <si>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</si>
  <si>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</si>
  <si>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</si>
  <si>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</si>
  <si>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</si>
  <si>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</si>
  <si>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</si>
  <si>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</si>
  <si>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</si>
  <si>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</si>
  <si>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</si>
  <si>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</si>
  <si>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</si>
  <si>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</si>
  <si>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</si>
  <si>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</si>
  <si>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</si>
  <si>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</si>
  <si>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</si>
  <si>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</si>
  <si>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</si>
  <si>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</si>
  <si>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</si>
  <si>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</si>
  <si>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</si>
  <si>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</si>
  <si>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</si>
  <si>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</si>
  <si>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</si>
  <si>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</si>
  <si>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</si>
  <si>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</si>
  <si>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</si>
  <si>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</si>
  <si>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</si>
  <si>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</si>
  <si>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</si>
  <si>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</si>
  <si>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</si>
  <si>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</si>
  <si>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</si>
  <si>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</si>
  <si>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</si>
  <si>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</si>
  <si>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</si>
  <si>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</si>
  <si>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</si>
  <si>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</si>
  <si>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</si>
  <si>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</si>
  <si>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</si>
  <si>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</si>
  <si>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</si>
  <si>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</si>
  <si>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</si>
  <si>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</si>
  <si>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</si>
  <si>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</si>
  <si>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</si>
  <si>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</si>
  <si>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</si>
  <si>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</si>
  <si>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</si>
  <si>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</si>
  <si>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</si>
  <si>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</si>
  <si>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</si>
  <si>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</si>
  <si>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</si>
  <si>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</si>
  <si>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</si>
  <si>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</si>
  <si>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</si>
  <si>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</si>
  <si>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</si>
  <si>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</si>
  <si>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</si>
  <si>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</si>
  <si>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</si>
  <si>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</si>
  <si>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</si>
  <si>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</si>
  <si>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</si>
  <si>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</si>
  <si>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</si>
  <si>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</si>
  <si>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</si>
  <si>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</si>
  <si>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</si>
  <si>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</si>
  <si>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</si>
  <si>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</si>
  <si>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</si>
  <si>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</si>
  <si>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</si>
  <si>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</si>
  <si>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</si>
  <si>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</si>
  <si>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</si>
  <si>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</si>
  <si>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</si>
  <si>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</si>
  <si>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</si>
  <si>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</si>
  <si>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</si>
  <si>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</si>
  <si>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</si>
  <si>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</si>
  <si>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</si>
  <si>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</si>
  <si>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</si>
  <si>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</si>
  <si>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</si>
  <si>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</si>
  <si>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</si>
  <si>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</si>
  <si>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</si>
  <si>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</si>
  <si>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</si>
  <si>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</si>
  <si>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</si>
  <si>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</si>
  <si>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</si>
  <si>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</si>
  <si>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</si>
  <si>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</si>
  <si>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</si>
  <si>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</si>
  <si>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</si>
  <si>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</si>
  <si>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</si>
  <si>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</si>
  <si>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</si>
  <si>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</si>
  <si>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</si>
  <si>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</si>
  <si>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</si>
  <si>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</si>
  <si>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</si>
  <si>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</si>
  <si>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</si>
  <si>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</si>
  <si>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</si>
  <si>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</si>
  <si>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</si>
  <si>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</si>
  <si>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</si>
  <si>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</si>
  <si>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</si>
  <si>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</si>
  <si>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</si>
  <si>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</si>
  <si>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</si>
  <si>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</si>
  <si>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</si>
  <si>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</si>
  <si>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</si>
  <si>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</si>
  <si>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</si>
  <si>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</si>
  <si>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</si>
  <si>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</si>
  <si>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</si>
  <si>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</si>
  <si>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</si>
  <si>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</si>
  <si>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</si>
  <si>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</si>
  <si>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</si>
  <si>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</si>
  <si>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</si>
  <si>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</si>
  <si>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</si>
  <si>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</si>
  <si>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</si>
  <si>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</si>
  <si>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</si>
  <si>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</si>
  <si>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</si>
  <si>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</si>
  <si>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</si>
  <si>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</si>
  <si>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</si>
  <si>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</si>
  <si>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</si>
  <si>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</si>
  <si>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</si>
  <si>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</si>
  <si>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</si>
  <si>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</si>
  <si>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</si>
  <si>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</si>
  <si>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</si>
  <si>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</si>
  <si>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</si>
  <si>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</si>
  <si>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</si>
  <si>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</si>
  <si>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</si>
  <si>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</si>
  <si>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</si>
  <si>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</si>
  <si>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</si>
  <si>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</si>
  <si>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</si>
  <si>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</si>
  <si>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</si>
  <si>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</si>
  <si>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</si>
  <si>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</si>
  <si>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</si>
  <si>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</si>
  <si>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</si>
  <si>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</si>
  <si>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</si>
  <si>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</si>
  <si>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</si>
  <si>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</si>
  <si>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</si>
  <si>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</si>
  <si>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</si>
  <si>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</si>
  <si>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</si>
  <si>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</si>
  <si>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</si>
  <si>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</si>
  <si>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</si>
  <si>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</si>
  <si>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</si>
  <si>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</si>
  <si>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</si>
  <si>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</si>
  <si>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</si>
  <si>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</si>
  <si>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</si>
  <si>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</si>
  <si>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</si>
  <si>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</si>
  <si>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</si>
  <si>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</si>
  <si>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</si>
  <si>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</si>
  <si>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</si>
  <si>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</si>
  <si>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</si>
  <si>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</si>
  <si>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</si>
  <si>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</si>
  <si>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</si>
  <si>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</si>
  <si>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</si>
  <si>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</si>
  <si>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</si>
  <si>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</si>
  <si>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</si>
  <si>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</si>
  <si>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</si>
  <si>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</si>
  <si>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</si>
  <si>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</si>
  <si>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</si>
  <si>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</si>
  <si>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</si>
  <si>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</si>
  <si>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</si>
  <si>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</si>
  <si>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</si>
  <si>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</si>
  <si>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</si>
  <si>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</si>
  <si>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</si>
  <si>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</si>
  <si>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</si>
  <si>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</si>
  <si>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</si>
  <si>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</si>
  <si>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</si>
  <si>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</si>
  <si>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</si>
  <si>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</si>
  <si>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</si>
  <si>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</si>
  <si>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</si>
  <si>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</si>
  <si>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</si>
  <si>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</si>
  <si>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</si>
  <si>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</si>
  <si>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</si>
  <si>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</si>
  <si>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</si>
  <si>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</si>
  <si>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</si>
  <si>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</si>
  <si>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</si>
  <si>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</si>
  <si>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</si>
  <si>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</si>
  <si>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</si>
  <si>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</si>
  <si>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</si>
  <si>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</si>
  <si>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</si>
  <si>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</si>
  <si>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</si>
  <si>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</si>
  <si>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</si>
  <si>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</si>
  <si>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</si>
  <si>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</si>
  <si>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</si>
  <si>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</si>
  <si>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</si>
  <si>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</si>
  <si>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</si>
  <si>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</si>
  <si>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</si>
  <si>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</si>
  <si>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</si>
  <si>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</si>
  <si>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</si>
  <si>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</si>
  <si>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</si>
  <si>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</si>
  <si>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</si>
  <si>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</si>
  <si>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</si>
  <si>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</si>
  <si>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</si>
  <si>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</si>
  <si>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</si>
  <si>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</si>
  <si>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</si>
  <si>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</si>
  <si>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</si>
  <si>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</si>
  <si>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</si>
  <si>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</si>
  <si>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</si>
  <si>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</si>
  <si>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</si>
  <si>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</si>
  <si>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</si>
  <si>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</si>
  <si>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</si>
  <si>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</si>
  <si>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</si>
  <si>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</si>
  <si>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</si>
  <si>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</si>
  <si>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</si>
  <si>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</si>
  <si>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</si>
  <si>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</si>
  <si>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</si>
  <si>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</si>
  <si>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</si>
  <si>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</si>
  <si>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</si>
  <si>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</si>
  <si>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</si>
  <si>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</si>
  <si>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</si>
  <si>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</si>
  <si>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</si>
  <si>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</si>
  <si>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</si>
  <si>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</si>
  <si>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</si>
  <si>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</si>
  <si>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</si>
  <si>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</si>
  <si>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</si>
  <si>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</si>
  <si>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</si>
  <si>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</si>
  <si>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</si>
  <si>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</si>
  <si>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</si>
  <si>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</si>
  <si>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</si>
  <si>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</si>
  <si>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</si>
  <si>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</si>
  <si>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</si>
  <si>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</si>
  <si>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</si>
  <si>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</si>
  <si>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</si>
  <si>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</si>
  <si>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</si>
  <si>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</si>
  <si>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</si>
  <si>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</si>
  <si>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</si>
  <si>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</si>
  <si>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</si>
  <si>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</si>
  <si>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</si>
  <si>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</si>
  <si>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</si>
  <si>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</si>
  <si>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</si>
  <si>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</si>
  <si>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</si>
  <si>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</si>
  <si>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</si>
  <si>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</si>
  <si>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</si>
  <si>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</si>
  <si>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</si>
  <si>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</si>
  <si>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</si>
  <si>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</si>
  <si>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</si>
  <si>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</si>
  <si>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</si>
  <si>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</si>
  <si>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</si>
  <si>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</si>
  <si>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</si>
  <si>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</si>
  <si>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</si>
  <si>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</si>
  <si>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</si>
  <si>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</si>
  <si>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</si>
  <si>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</si>
  <si>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</si>
  <si>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</si>
  <si>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</si>
  <si>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</si>
  <si>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</si>
  <si>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</si>
  <si>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</si>
  <si>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</si>
  <si>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</si>
  <si>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</si>
  <si>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</si>
  <si>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</si>
  <si>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</si>
  <si>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</si>
  <si>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</si>
  <si>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</si>
  <si>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</si>
  <si>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</si>
  <si>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</si>
  <si>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</si>
  <si>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</si>
  <si>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</si>
  <si>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</si>
  <si>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</si>
  <si>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</si>
  <si>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</si>
  <si>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</si>
  <si>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</si>
  <si>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</si>
  <si>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</si>
  <si>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</si>
  <si>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</si>
  <si>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</si>
  <si>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</si>
  <si>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</si>
  <si>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</si>
  <si>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</si>
  <si>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</si>
  <si>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</si>
  <si>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</si>
  <si>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</si>
  <si>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</si>
  <si>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</si>
  <si>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</si>
  <si>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</si>
  <si>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</si>
  <si>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</si>
  <si>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</si>
  <si>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</si>
  <si>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</si>
  <si>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</si>
  <si>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</si>
  <si>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</si>
  <si>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</si>
  <si>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</si>
  <si>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</si>
  <si>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</si>
  <si>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</si>
  <si>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</si>
  <si>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</si>
  <si>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</si>
  <si>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</si>
  <si>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</si>
  <si>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</si>
  <si>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</si>
  <si>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</si>
  <si>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</si>
  <si>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</si>
  <si>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</si>
  <si>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</si>
  <si>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</si>
  <si>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</si>
  <si>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</si>
  <si>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</si>
  <si>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</si>
  <si>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</si>
  <si>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</si>
  <si>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</si>
  <si>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</si>
  <si>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</si>
  <si>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</si>
  <si>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</si>
  <si>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</si>
  <si>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</si>
  <si>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</si>
  <si>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</si>
  <si>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</si>
  <si>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</si>
  <si>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</si>
  <si>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</si>
  <si>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</si>
  <si>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</si>
  <si>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</si>
  <si>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</si>
  <si>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</si>
  <si>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</si>
  <si>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</si>
  <si>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</si>
  <si>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</si>
  <si>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</si>
  <si>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</si>
  <si>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</si>
  <si>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</si>
  <si>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</si>
  <si>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</si>
  <si>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</si>
  <si>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</si>
  <si>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</si>
  <si>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</si>
  <si>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</si>
  <si>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</si>
  <si>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</si>
  <si>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</si>
  <si>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</si>
  <si>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</si>
  <si>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</si>
  <si>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</si>
  <si>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</si>
  <si>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</si>
  <si>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</si>
  <si>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</si>
  <si>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</si>
  <si>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</si>
  <si>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</si>
  <si>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</si>
  <si>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</si>
  <si>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</si>
  <si>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</si>
  <si>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</si>
  <si>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</si>
  <si>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</si>
  <si>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</si>
  <si>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</si>
  <si>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</si>
  <si>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</si>
  <si>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</si>
  <si>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</si>
  <si>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</si>
  <si>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</si>
  <si>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</si>
  <si>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</si>
  <si>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</si>
  <si>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</si>
  <si>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</si>
  <si>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</si>
  <si>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</si>
  <si>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</si>
  <si>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</si>
  <si>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</si>
  <si>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</si>
  <si>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</si>
  <si>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</si>
  <si>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</si>
  <si>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</si>
  <si>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</si>
  <si>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</si>
  <si>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</si>
  <si>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</si>
  <si>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</si>
  <si>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</si>
  <si>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</si>
  <si>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</si>
  <si>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</si>
  <si>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</si>
  <si>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</si>
  <si>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</si>
  <si>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</si>
  <si>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</si>
  <si>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</si>
  <si>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</si>
  <si>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</si>
  <si>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</si>
  <si>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</si>
  <si>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</si>
  <si>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</si>
  <si>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</si>
  <si>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</si>
  <si>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</si>
  <si>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</si>
  <si>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</si>
  <si>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</si>
  <si>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</si>
  <si>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</si>
  <si>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</si>
  <si>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</si>
  <si>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</si>
  <si>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</si>
  <si>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</si>
  <si>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</si>
  <si>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</si>
  <si>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</si>
  <si>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</si>
  <si>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</si>
  <si>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</si>
  <si>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</si>
  <si>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</si>
  <si>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</si>
  <si>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</si>
  <si>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</si>
  <si>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</si>
  <si>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</si>
  <si>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</si>
  <si>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</si>
  <si>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</si>
  <si>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</si>
  <si>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</si>
  <si>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</si>
  <si>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</si>
  <si>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</si>
  <si>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</si>
  <si>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</si>
  <si>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</si>
  <si>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</si>
  <si>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</si>
  <si>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</si>
  <si>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</si>
  <si>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</si>
  <si>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</si>
  <si>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</si>
  <si>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</si>
  <si>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</si>
  <si>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</si>
  <si>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</si>
  <si>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</si>
  <si>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</si>
  <si>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</si>
  <si>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</si>
  <si>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</si>
  <si>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</si>
  <si>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</si>
  <si>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</si>
  <si>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</si>
  <si>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</si>
  <si>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</si>
  <si>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</si>
  <si>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</si>
  <si>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</si>
  <si>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</si>
  <si>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</si>
  <si>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</si>
  <si>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</si>
  <si>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</si>
  <si>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</si>
  <si>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</si>
  <si>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</si>
  <si>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</si>
  <si>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</si>
  <si>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</si>
  <si>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</si>
  <si>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</si>
  <si>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</si>
  <si>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</si>
  <si>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</si>
  <si>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</si>
  <si>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</si>
  <si>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</si>
  <si>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</si>
  <si>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</si>
  <si>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</si>
  <si>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</si>
  <si>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</si>
  <si>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</si>
  <si>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</si>
  <si>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</si>
  <si>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</si>
  <si>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</si>
  <si>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</si>
  <si>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</si>
  <si>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</si>
  <si>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</si>
  <si>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</si>
  <si>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</si>
  <si>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</si>
  <si>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</si>
  <si>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</si>
  <si>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</si>
  <si>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</si>
  <si>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</si>
  <si>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</si>
  <si>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</si>
  <si>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</si>
  <si>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</si>
  <si>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</si>
  <si>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</si>
  <si>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</si>
  <si>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</si>
  <si>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</si>
  <si>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</si>
  <si>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</si>
  <si>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</si>
  <si>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</si>
  <si>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</si>
  <si>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</si>
  <si>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</si>
  <si>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</si>
  <si>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</si>
  <si>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</si>
  <si>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</si>
  <si>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</si>
  <si>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</si>
  <si>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</si>
  <si>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</si>
  <si>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</si>
  <si>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</si>
  <si>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</si>
  <si>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</si>
  <si>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</si>
  <si>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</si>
  <si>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</si>
  <si>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</si>
  <si>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</si>
  <si>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</si>
  <si>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</si>
  <si>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</si>
  <si>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</si>
  <si>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</si>
  <si>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</si>
  <si>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</si>
  <si>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</si>
  <si>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</si>
  <si>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</si>
  <si>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</si>
  <si>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</si>
  <si>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</si>
  <si>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</si>
  <si>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</si>
  <si>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</si>
  <si>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</si>
  <si>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</si>
  <si>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</si>
  <si>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</si>
  <si>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</si>
  <si>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</si>
  <si>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</si>
  <si>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</si>
  <si>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</si>
  <si>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</si>
  <si>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</si>
  <si>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</si>
  <si>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</si>
  <si>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</si>
  <si>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</si>
  <si>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</si>
  <si>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</si>
  <si>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</si>
  <si>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</si>
  <si>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</si>
  <si>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</si>
  <si>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</si>
  <si>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</si>
  <si>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</si>
  <si>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</si>
  <si>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</si>
  <si>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</si>
  <si>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</si>
  <si>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</si>
  <si>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</si>
  <si>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</si>
  <si>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</si>
  <si>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</si>
  <si>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</si>
  <si>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</si>
  <si>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</si>
  <si>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</si>
  <si>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</si>
  <si>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</si>
  <si>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</si>
  <si>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</si>
  <si>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</si>
  <si>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</si>
  <si>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</si>
  <si>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</si>
  <si>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</si>
  <si>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</si>
  <si>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</si>
  <si>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</si>
  <si>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</si>
  <si>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</si>
  <si>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</si>
  <si>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</si>
  <si>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</si>
  <si>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</si>
  <si>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</si>
  <si>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</si>
  <si>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</si>
  <si>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</si>
  <si>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</si>
  <si>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</si>
  <si>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</si>
  <si>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</si>
  <si>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</si>
  <si>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</si>
  <si>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</si>
  <si>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</si>
  <si>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</si>
  <si>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</si>
  <si>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</si>
  <si>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</si>
  <si>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</si>
  <si>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</si>
  <si>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</si>
  <si>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</si>
  <si>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</si>
  <si>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</si>
  <si>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</si>
  <si>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</si>
  <si>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</si>
  <si>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</si>
  <si>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</si>
  <si>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</si>
  <si>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</si>
  <si>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</si>
  <si>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</si>
  <si>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</si>
  <si>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</si>
  <si>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</si>
  <si>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</si>
  <si>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</si>
  <si>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</si>
  <si>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</si>
  <si>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</si>
  <si>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</si>
  <si>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</si>
  <si>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</si>
  <si>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</si>
  <si>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</si>
  <si>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</si>
  <si>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</si>
  <si>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</si>
  <si>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</si>
  <si>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</si>
  <si>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</si>
  <si>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</si>
  <si>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</si>
  <si>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</si>
  <si>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</si>
  <si>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</si>
  <si>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</si>
  <si>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</si>
  <si>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</si>
  <si>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</si>
  <si>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</si>
  <si>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</si>
  <si>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</si>
  <si>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</si>
  <si>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</si>
  <si>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</si>
  <si>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</si>
  <si>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</si>
  <si>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</si>
  <si>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</si>
  <si>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</si>
  <si>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</si>
  <si>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</si>
  <si>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</si>
  <si>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</si>
  <si>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</si>
  <si>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</si>
  <si>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</si>
  <si>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</si>
  <si>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</si>
  <si>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</si>
  <si>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</si>
  <si>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</si>
  <si>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</si>
  <si>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</si>
  <si>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</si>
  <si>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</si>
  <si>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</si>
  <si>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</si>
  <si>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</si>
  <si>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</si>
  <si>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</si>
  <si>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</si>
  <si>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</si>
  <si>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</si>
  <si>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</si>
  <si>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</si>
  <si>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</si>
  <si>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</si>
  <si>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</si>
  <si>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</si>
  <si>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</si>
  <si>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</si>
  <si>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</si>
  <si>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</si>
  <si>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</si>
  <si>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</si>
  <si>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</si>
  <si>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</si>
  <si>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</si>
  <si>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</si>
  <si>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</si>
  <si>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</si>
  <si>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</si>
  <si>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</si>
  <si>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</si>
  <si>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</si>
  <si>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</si>
  <si>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</si>
  <si>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</si>
  <si>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</si>
  <si>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</si>
  <si>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</si>
  <si>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</si>
  <si>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</si>
  <si>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</si>
  <si>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</si>
  <si>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</si>
  <si>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</si>
  <si>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</si>
  <si>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</si>
  <si>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</si>
  <si>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</si>
  <si>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</si>
  <si>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</si>
  <si>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</si>
  <si>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</si>
  <si>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</si>
  <si>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</si>
  <si>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</si>
  <si>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</si>
  <si>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</si>
  <si>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</si>
  <si>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</si>
  <si>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</si>
  <si>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</si>
  <si>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</si>
  <si>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</si>
  <si>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</si>
  <si>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</si>
  <si>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</si>
  <si>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</si>
  <si>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</si>
  <si>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</si>
  <si>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</si>
  <si>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</si>
  <si>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</si>
  <si>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</si>
  <si>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</si>
  <si>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</si>
  <si>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</si>
  <si>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</si>
  <si>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</si>
  <si>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</si>
  <si>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</si>
  <si>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</si>
  <si>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</si>
  <si>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</si>
  <si>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</si>
  <si>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</si>
  <si>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</si>
  <si>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</si>
  <si>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</si>
  <si>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</si>
  <si>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</si>
  <si>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</si>
  <si>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</si>
  <si>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</si>
  <si>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</si>
  <si>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</si>
  <si>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</si>
  <si>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</si>
  <si>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</si>
  <si>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</si>
  <si>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</si>
  <si>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</si>
  <si>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</si>
  <si>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</si>
  <si>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</si>
  <si>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</si>
  <si>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</si>
  <si>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</si>
  <si>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</si>
  <si>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</si>
  <si>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</si>
  <si>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</si>
  <si>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</si>
  <si>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</si>
  <si>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</si>
  <si>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</si>
  <si>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</si>
  <si>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</si>
  <si>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</si>
  <si>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</si>
  <si>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</si>
  <si>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</si>
  <si>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</si>
  <si>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</si>
  <si>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</si>
  <si>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</si>
  <si>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</si>
  <si>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</si>
  <si>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</si>
  <si>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</si>
  <si>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</si>
  <si>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</si>
  <si>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</si>
  <si>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</si>
  <si>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</si>
  <si>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</si>
  <si>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</si>
  <si>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</si>
  <si>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</si>
  <si>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</si>
  <si>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</si>
  <si>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</si>
  <si>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</si>
  <si>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</si>
  <si>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</si>
  <si>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</si>
  <si>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</si>
  <si>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</si>
  <si>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</si>
  <si>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</si>
  <si>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</si>
  <si>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</si>
  <si>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</si>
  <si>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</si>
  <si>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</si>
  <si>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</si>
  <si>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</si>
  <si>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</si>
  <si>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</si>
  <si>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</si>
  <si>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</si>
  <si>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</si>
  <si>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</si>
  <si>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</si>
  <si>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</si>
  <si>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</si>
  <si>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</si>
  <si>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</si>
  <si>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</si>
  <si>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</si>
  <si>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</si>
  <si>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</si>
  <si>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</si>
  <si>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</si>
  <si>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</si>
  <si>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</si>
  <si>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</si>
  <si>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</si>
  <si>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</si>
  <si>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</si>
  <si>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</si>
  <si>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</si>
  <si>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</si>
  <si>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</si>
  <si>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</si>
  <si>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</si>
  <si>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</si>
  <si>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</si>
  <si>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</si>
  <si>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</si>
  <si>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</si>
  <si>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</si>
  <si>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</si>
  <si>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</si>
  <si>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</si>
  <si>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</si>
  <si>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</si>
  <si>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</si>
  <si>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</si>
  <si>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</si>
  <si>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</si>
  <si>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</si>
  <si>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</si>
  <si>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</si>
  <si>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</si>
  <si>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</si>
  <si>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</si>
  <si>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</si>
  <si>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</si>
  <si>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</si>
  <si>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</si>
  <si>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</si>
  <si>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</si>
  <si>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</si>
  <si>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</si>
  <si>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</si>
  <si>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</si>
  <si>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</si>
  <si>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</si>
  <si>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</si>
  <si>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</si>
  <si>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</si>
  <si>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</si>
  <si>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</si>
  <si>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</si>
  <si>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</si>
  <si>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</si>
  <si>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</si>
  <si>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</si>
  <si>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</si>
  <si>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</si>
  <si>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</si>
  <si>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</si>
  <si>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</si>
  <si>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</si>
  <si>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</si>
  <si>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</si>
  <si>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</si>
  <si>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</si>
  <si>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</si>
  <si>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</si>
  <si>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</si>
  <si>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</si>
  <si>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</si>
  <si>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</si>
  <si>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</si>
  <si>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</si>
  <si>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</si>
  <si>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</si>
  <si>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</si>
  <si>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</si>
  <si>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</si>
  <si>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</si>
  <si>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</si>
  <si>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</si>
  <si>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</si>
  <si>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</si>
  <si>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</si>
  <si>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</si>
  <si>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</si>
  <si>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</si>
  <si>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</si>
  <si>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</si>
  <si>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</si>
  <si>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</si>
  <si>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</si>
  <si>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</si>
  <si>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</si>
  <si>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</si>
  <si>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</si>
  <si>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</si>
  <si>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</si>
  <si>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</si>
  <si>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</si>
  <si>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</si>
  <si>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</si>
  <si>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</si>
  <si>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</si>
  <si>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</si>
  <si>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</si>
  <si>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</si>
  <si>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</si>
  <si>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</si>
  <si>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</si>
  <si>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</si>
  <si>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</si>
  <si>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</si>
  <si>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</si>
  <si>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</si>
  <si>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</si>
  <si>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</si>
  <si>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</si>
  <si>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</si>
  <si>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</si>
  <si>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</si>
  <si>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</si>
  <si>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</si>
  <si>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</si>
  <si>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</si>
  <si>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</si>
  <si>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</si>
  <si>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</si>
  <si>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</si>
  <si>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</si>
  <si>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</si>
  <si>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</si>
  <si>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</si>
  <si>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</si>
  <si>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</si>
  <si>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</si>
  <si>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</si>
  <si>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</si>
  <si>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</si>
  <si>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</si>
  <si>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</si>
  <si>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</si>
  <si>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</si>
  <si>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</si>
  <si>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</si>
  <si>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</si>
  <si>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</si>
  <si>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</si>
  <si>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</si>
  <si>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</si>
  <si>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</si>
  <si>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</si>
  <si>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</si>
  <si>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</si>
  <si>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</si>
  <si>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</si>
  <si>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</si>
  <si>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</si>
  <si>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</si>
  <si>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</si>
  <si>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</si>
  <si>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</si>
  <si>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</si>
  <si>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</si>
  <si>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</si>
  <si>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</si>
  <si>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</si>
  <si>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</si>
  <si>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</si>
  <si>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</si>
  <si>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</si>
  <si>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</si>
  <si>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</si>
  <si>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</si>
  <si>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</si>
  <si>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</si>
  <si>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</si>
  <si>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</si>
  <si>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</si>
  <si>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</si>
  <si>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</si>
  <si>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</si>
  <si>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</si>
  <si>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</si>
  <si>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</si>
  <si>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</si>
  <si>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</si>
  <si>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</si>
  <si>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</si>
  <si>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</si>
  <si>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</si>
  <si>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</si>
  <si>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</si>
  <si>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</si>
  <si>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</si>
  <si>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</si>
  <si>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</si>
  <si>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</si>
  <si>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</si>
  <si>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</si>
  <si>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</si>
  <si>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</si>
  <si>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</si>
  <si>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</si>
  <si>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</si>
  <si>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</si>
  <si>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</si>
  <si>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</si>
  <si>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</si>
  <si>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</si>
  <si>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</si>
  <si>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</si>
  <si>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</si>
  <si>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</si>
  <si>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</si>
  <si>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</si>
  <si>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</si>
  <si>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</si>
  <si>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</si>
  <si>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</si>
  <si>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</si>
  <si>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</si>
  <si>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</si>
  <si>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</si>
  <si>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</si>
  <si>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</si>
  <si>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</si>
  <si>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</si>
  <si>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</si>
  <si>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</si>
  <si>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</si>
  <si>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</si>
  <si>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</si>
  <si>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</si>
  <si>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</si>
  <si>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</si>
  <si>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</si>
  <si>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</si>
  <si>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</si>
  <si>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</si>
  <si>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</si>
  <si>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</si>
  <si>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</si>
  <si>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</si>
  <si>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</si>
  <si>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</si>
  <si>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</si>
  <si>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</si>
  <si>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</si>
  <si>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</si>
  <si>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</si>
  <si>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</si>
  <si>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</si>
  <si>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</si>
  <si>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</si>
  <si>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</si>
  <si>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</si>
  <si>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</si>
  <si>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</si>
  <si>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</si>
  <si>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</si>
  <si>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</si>
  <si>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</si>
  <si>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</si>
  <si>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</si>
  <si>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</si>
  <si>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</si>
  <si>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</si>
  <si>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</si>
  <si>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</si>
  <si>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</si>
  <si>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</si>
  <si>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</si>
  <si>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</si>
  <si>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</si>
  <si>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</si>
  <si>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</si>
  <si>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</si>
  <si>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</si>
  <si>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</si>
  <si>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</si>
  <si>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</si>
  <si>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</si>
  <si>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</si>
  <si>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</si>
  <si>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</si>
  <si>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</si>
  <si>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</si>
  <si>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</si>
  <si>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</si>
  <si>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</si>
  <si>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</si>
  <si>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</si>
  <si>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</si>
  <si>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</si>
  <si>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</si>
  <si>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</si>
  <si>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</si>
  <si>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</si>
  <si>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</si>
  <si>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</si>
  <si>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</si>
  <si>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</si>
  <si>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</si>
  <si>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</si>
  <si>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</si>
  <si>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</si>
  <si>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</si>
  <si>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</si>
  <si>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</si>
  <si>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</si>
  <si>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</si>
  <si>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</si>
  <si>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</si>
  <si>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</si>
  <si>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</si>
  <si>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</si>
  <si>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</si>
  <si>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</si>
  <si>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</si>
  <si>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</si>
  <si>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</si>
  <si>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</si>
  <si>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</si>
  <si>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</si>
  <si>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</si>
  <si>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</si>
  <si>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</si>
  <si>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</si>
  <si>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</si>
  <si>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</si>
  <si>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</si>
  <si>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</si>
  <si>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</si>
  <si>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</si>
  <si>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</si>
  <si>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</si>
  <si>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</si>
  <si>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</si>
  <si>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</si>
  <si>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</si>
  <si>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</si>
  <si>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</si>
  <si>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</si>
  <si>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</si>
  <si>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</si>
  <si>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</si>
  <si>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</si>
  <si>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</si>
  <si>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</si>
  <si>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</si>
  <si>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</si>
  <si>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</si>
  <si>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</si>
  <si>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</si>
  <si>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</si>
  <si>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</si>
  <si>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</si>
  <si>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</si>
  <si>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</si>
  <si>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</si>
  <si>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</si>
  <si>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</si>
  <si>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</si>
  <si>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</si>
  <si>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</si>
  <si>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</si>
  <si>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</si>
  <si>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</si>
  <si>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</si>
  <si>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</si>
  <si>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</si>
  <si>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</si>
  <si>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</si>
  <si>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</si>
  <si>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</si>
  <si>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</si>
  <si>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</si>
  <si>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</si>
  <si>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</si>
  <si>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</si>
  <si>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</si>
  <si>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</si>
  <si>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</si>
  <si>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</si>
  <si>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</si>
  <si>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</si>
  <si>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</si>
  <si>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</si>
  <si>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</si>
  <si>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</si>
  <si>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</si>
  <si>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</si>
  <si>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</si>
  <si>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</si>
  <si>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</si>
  <si>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</si>
  <si>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</si>
  <si>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</si>
  <si>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</si>
  <si>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</si>
  <si>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</si>
  <si>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</si>
  <si>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</si>
  <si>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</si>
  <si>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</si>
  <si>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</si>
  <si>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</si>
  <si>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</si>
  <si>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</si>
  <si>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</si>
  <si>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</si>
  <si>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</si>
  <si>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</si>
  <si>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</si>
  <si>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</si>
  <si>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</si>
  <si>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</si>
  <si>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</si>
  <si>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</si>
  <si>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</si>
  <si>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</si>
  <si>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</si>
  <si>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</si>
  <si>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</si>
  <si>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</si>
  <si>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</si>
  <si>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</si>
  <si>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</si>
  <si>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</si>
  <si>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</si>
  <si>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</si>
  <si>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</si>
  <si>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</si>
  <si>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</si>
  <si>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</si>
  <si>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</si>
  <si>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</si>
  <si>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</si>
  <si>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</si>
  <si>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</si>
  <si>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</si>
  <si>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</si>
  <si>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</si>
  <si>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</si>
  <si>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</si>
  <si>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</si>
  <si>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</si>
  <si>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</si>
  <si>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</si>
  <si>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</si>
  <si>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</si>
  <si>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</si>
  <si>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</si>
  <si>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</si>
  <si>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</si>
  <si>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</si>
  <si>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</si>
  <si>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</si>
  <si>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</si>
  <si>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</si>
  <si>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</si>
  <si>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</si>
  <si>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</si>
  <si>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</si>
  <si>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</si>
  <si>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</si>
  <si>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</si>
  <si>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</si>
  <si>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</si>
  <si>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</si>
  <si>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</si>
  <si>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</si>
  <si>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</si>
  <si>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</si>
  <si>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</si>
  <si>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</si>
  <si>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</si>
  <si>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</si>
  <si>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</si>
  <si>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</si>
  <si>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</si>
  <si>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</si>
  <si>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</si>
  <si>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</si>
  <si>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</si>
  <si>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</si>
  <si>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</si>
  <si>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</si>
  <si>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</si>
  <si>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</si>
  <si>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</si>
  <si>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</si>
  <si>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</si>
  <si>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</si>
  <si>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</si>
  <si>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</si>
  <si>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</si>
  <si>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</si>
  <si>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</si>
  <si>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</si>
  <si>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</si>
  <si>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</si>
  <si>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</si>
  <si>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</si>
  <si>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</si>
  <si>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</si>
  <si>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</si>
  <si>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</si>
  <si>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</si>
  <si>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</si>
  <si>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</si>
  <si>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</si>
  <si>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</si>
  <si>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</si>
  <si>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</si>
  <si>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</si>
  <si>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</si>
  <si>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</si>
  <si>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</si>
  <si>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</si>
  <si>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</si>
  <si>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</si>
  <si>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</si>
  <si>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</si>
  <si>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</si>
  <si>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</si>
  <si>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</si>
  <si>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</si>
  <si>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</si>
  <si>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</si>
  <si>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</si>
  <si>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</si>
  <si>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</si>
  <si>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</si>
  <si>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</si>
  <si>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</si>
  <si>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</si>
  <si>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</si>
  <si>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</si>
  <si>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</si>
  <si>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</si>
  <si>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</si>
  <si>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</si>
  <si>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</si>
  <si>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</si>
  <si>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</si>
  <si>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</si>
  <si>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</si>
  <si>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</si>
  <si>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</si>
  <si>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</si>
  <si>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</si>
  <si>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</si>
  <si>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</si>
  <si>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</si>
  <si>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</si>
  <si>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</si>
  <si>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</si>
  <si>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</si>
  <si>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</si>
  <si>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</si>
  <si>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</si>
  <si>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</si>
  <si>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</si>
  <si>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</si>
  <si>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</si>
  <si>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</si>
  <si>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</si>
  <si>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</si>
  <si>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</si>
  <si>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</si>
  <si>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</si>
  <si>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</si>
  <si>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</si>
  <si>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</si>
  <si>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</si>
  <si>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</si>
  <si>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</si>
  <si>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</si>
  <si>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</si>
  <si>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</si>
  <si>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</si>
  <si>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</si>
  <si>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</si>
  <si>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</si>
  <si>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</si>
  <si>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</si>
  <si>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</si>
  <si>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</si>
  <si>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</si>
  <si>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</si>
  <si>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</si>
  <si>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</si>
  <si>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</si>
  <si>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</si>
  <si>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</si>
  <si>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</si>
  <si>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</si>
  <si>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</si>
  <si>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</si>
  <si>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</si>
  <si>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</si>
  <si>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</si>
  <si>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</si>
  <si>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</si>
  <si>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</si>
  <si>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</si>
  <si>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</si>
  <si>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</si>
  <si>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</si>
  <si>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</si>
  <si>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</si>
  <si>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</si>
  <si>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</si>
  <si>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</si>
  <si>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</si>
  <si>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</si>
  <si>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</si>
  <si>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</si>
  <si>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</si>
  <si>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</si>
  <si>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</si>
  <si>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</si>
  <si>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</si>
  <si>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</si>
  <si>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</si>
  <si>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</si>
  <si>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</si>
  <si>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</si>
  <si>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</si>
  <si>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</si>
  <si>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</si>
  <si>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</si>
  <si>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</si>
  <si>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</si>
  <si>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</si>
  <si>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</si>
  <si>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</si>
  <si>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</si>
  <si>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</si>
  <si>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</si>
  <si>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</si>
  <si>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</si>
  <si>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</si>
  <si>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</si>
  <si>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</si>
  <si>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</si>
  <si>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</si>
  <si>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</si>
  <si>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</si>
  <si>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</si>
  <si>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</si>
  <si>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</si>
  <si>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</si>
  <si>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</si>
  <si>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</si>
  <si>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</si>
  <si>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</si>
  <si>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</si>
  <si>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</si>
  <si>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</si>
  <si>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</si>
  <si>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</si>
  <si>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</si>
  <si>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</si>
  <si>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</si>
  <si>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</si>
  <si>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</si>
  <si>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</si>
  <si>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</si>
  <si>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</si>
  <si>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</si>
  <si>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</si>
  <si>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</si>
  <si>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</si>
  <si>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</si>
  <si>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</si>
  <si>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</si>
  <si>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</si>
  <si>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</si>
  <si>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</si>
  <si>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</si>
  <si>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</si>
  <si>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</si>
  <si>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</si>
  <si>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</si>
  <si>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</si>
  <si>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</si>
  <si>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</si>
  <si>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</si>
  <si>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</si>
  <si>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</si>
  <si>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</si>
  <si>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</si>
  <si>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</si>
  <si>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</si>
  <si>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</si>
  <si>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</si>
  <si>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</si>
  <si>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</si>
  <si>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</si>
  <si>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</si>
  <si>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</si>
  <si>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</si>
  <si>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</si>
  <si>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</si>
  <si>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</si>
  <si>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</si>
  <si>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</si>
  <si>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</si>
  <si>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</si>
  <si>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</si>
  <si>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</si>
  <si>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</si>
  <si>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</si>
  <si>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</si>
  <si>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</si>
  <si>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</si>
  <si>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</si>
  <si>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</si>
  <si>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</si>
  <si>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</si>
  <si>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</si>
  <si>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</si>
  <si>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</si>
  <si>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</si>
  <si>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</si>
  <si>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</si>
  <si>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</si>
  <si>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</si>
  <si>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</si>
  <si>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</si>
  <si>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</si>
  <si>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</si>
  <si>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</si>
  <si>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</si>
  <si>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</si>
  <si>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</si>
  <si>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</si>
  <si>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</si>
  <si>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</si>
  <si>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</si>
  <si>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</si>
  <si>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</si>
  <si>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</si>
  <si>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</si>
  <si>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</si>
  <si>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</si>
  <si>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</si>
  <si>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</si>
  <si>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</si>
  <si>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</si>
  <si>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</si>
  <si>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</si>
  <si>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</si>
  <si>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</si>
  <si>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</si>
  <si>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</si>
  <si>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</si>
  <si>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</si>
  <si>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</si>
  <si>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</si>
  <si>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</si>
  <si>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</si>
  <si>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</si>
  <si>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</si>
  <si>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</si>
  <si>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</si>
  <si>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</si>
  <si>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</si>
  <si>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</si>
  <si>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</si>
  <si>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</si>
  <si>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</si>
  <si>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</si>
  <si>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</si>
  <si>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</si>
  <si>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</si>
  <si>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</si>
  <si>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</si>
  <si>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</si>
  <si>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</si>
  <si>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</si>
  <si>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</si>
  <si>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</si>
  <si>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</si>
  <si>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</si>
  <si>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</si>
  <si>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</si>
  <si>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</si>
  <si>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</si>
  <si>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</si>
  <si>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</si>
  <si>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</si>
  <si>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</si>
  <si>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</si>
  <si>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</si>
  <si>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</si>
  <si>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</si>
  <si>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</si>
  <si>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</si>
  <si>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</si>
  <si>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</si>
  <si>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</si>
  <si>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</si>
  <si>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</si>
  <si>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</si>
  <si>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</si>
  <si>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</si>
  <si>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</si>
  <si>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</si>
  <si>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</si>
  <si>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</si>
  <si>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</si>
  <si>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</si>
  <si>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</si>
  <si>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</si>
  <si>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</si>
  <si>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</si>
  <si>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</si>
  <si>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</si>
  <si>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</si>
  <si>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</si>
  <si>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</si>
  <si>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</si>
  <si>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</si>
  <si>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</si>
  <si>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</si>
  <si>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</si>
  <si>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</si>
  <si>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</si>
  <si>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</si>
  <si>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</si>
  <si>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</si>
  <si>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</si>
  <si>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</si>
  <si>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</si>
  <si>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</si>
  <si>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</si>
  <si>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</si>
  <si>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</si>
  <si>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</si>
  <si>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</si>
  <si>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</si>
  <si>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</si>
  <si>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</si>
  <si>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</si>
  <si>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</si>
  <si>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</si>
  <si>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</si>
  <si>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</si>
  <si>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</si>
  <si>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</si>
  <si>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</si>
  <si>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</si>
  <si>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</si>
  <si>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</si>
  <si>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</si>
  <si>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</si>
  <si>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</si>
  <si>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</si>
  <si>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</si>
  <si>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</si>
  <si>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</si>
  <si>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</si>
  <si>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</si>
  <si>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</si>
  <si>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</si>
  <si>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</si>
  <si>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</si>
  <si>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</si>
  <si>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</si>
  <si>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</si>
  <si>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</si>
  <si>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</si>
  <si>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</si>
  <si>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</si>
  <si>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</si>
  <si>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</si>
  <si>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</si>
  <si>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</si>
  <si>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</si>
  <si>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</si>
  <si>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</si>
  <si>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</si>
  <si>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</si>
  <si>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</si>
  <si>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</si>
  <si>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</si>
  <si>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</si>
  <si>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</si>
  <si>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</si>
  <si>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</si>
  <si>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</si>
  <si>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</si>
  <si>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</si>
  <si>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</si>
  <si>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</si>
  <si>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</si>
  <si>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</si>
  <si>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</si>
  <si>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</si>
  <si>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</si>
  <si>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</si>
  <si>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</si>
  <si>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</si>
  <si>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</si>
  <si>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</si>
  <si>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</si>
  <si>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</si>
  <si>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</si>
  <si>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</si>
  <si>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</si>
  <si>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</si>
  <si>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</si>
  <si>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</si>
  <si>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</si>
  <si>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</si>
  <si>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</si>
  <si>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</si>
  <si>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</si>
  <si>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</si>
  <si>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</si>
  <si>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</si>
  <si>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</si>
  <si>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</si>
  <si>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</si>
  <si>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</si>
  <si>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</si>
  <si>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</si>
  <si>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</si>
  <si>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</si>
  <si>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</si>
  <si>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</si>
  <si>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</si>
  <si>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</si>
  <si>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</si>
  <si>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</si>
  <si>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</si>
  <si>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</si>
  <si>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</si>
  <si>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</si>
  <si>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</si>
  <si>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</si>
  <si>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</si>
  <si>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</si>
  <si>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</si>
  <si>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</si>
  <si>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</si>
  <si>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</si>
  <si>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</si>
  <si>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</si>
  <si>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</si>
  <si>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</si>
  <si>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</si>
  <si>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</si>
  <si>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</si>
  <si>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</si>
  <si>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</si>
  <si>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</si>
  <si>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</si>
  <si>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</si>
  <si>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</si>
  <si>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</si>
  <si>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</si>
  <si>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</si>
  <si>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</si>
  <si>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</si>
  <si>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</si>
  <si>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</si>
  <si>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</si>
  <si>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</si>
  <si>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</si>
  <si>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</si>
  <si>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</si>
  <si>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</si>
  <si>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</si>
  <si>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</si>
  <si>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</si>
  <si>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</si>
  <si>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</si>
  <si>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</si>
  <si>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</si>
  <si>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</si>
  <si>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</si>
  <si>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</si>
  <si>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</si>
  <si>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</si>
  <si>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</si>
  <si>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</si>
  <si>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</si>
  <si>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</si>
  <si>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</si>
  <si>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</si>
  <si>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</si>
  <si>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</si>
  <si>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</si>
  <si>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</si>
  <si>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</si>
  <si>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</si>
  <si>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</si>
  <si>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</si>
  <si>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</si>
  <si>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</si>
  <si>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</si>
  <si>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</si>
  <si>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</si>
  <si>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</si>
  <si>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</si>
  <si>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</si>
  <si>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</si>
  <si>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</si>
  <si>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</si>
  <si>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</si>
  <si>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</si>
  <si>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</si>
  <si>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</si>
  <si>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</si>
  <si>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</si>
  <si>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</si>
  <si>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</si>
  <si>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</si>
  <si>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</si>
  <si>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</si>
  <si>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</si>
  <si>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</si>
  <si>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</si>
  <si>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</si>
  <si>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</si>
  <si>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</si>
  <si>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</si>
  <si>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</si>
  <si>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</si>
  <si>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</si>
  <si>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</si>
  <si>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</si>
  <si>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</si>
  <si>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</si>
  <si>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</si>
  <si>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</si>
  <si>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</si>
  <si>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</si>
  <si>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</si>
  <si>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</si>
  <si>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</si>
  <si>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</si>
  <si>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</si>
  <si>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</si>
  <si>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</si>
  <si>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</si>
  <si>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</si>
  <si>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</si>
  <si>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</si>
  <si>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</si>
  <si>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</si>
  <si>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</si>
  <si>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</si>
  <si>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</si>
  <si>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</si>
  <si>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</si>
  <si>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</si>
  <si>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</si>
  <si>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</si>
  <si>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</si>
  <si>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</si>
  <si>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</si>
  <si>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</si>
  <si>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</si>
  <si>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</si>
  <si>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</si>
  <si>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</si>
  <si>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</si>
  <si>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</si>
  <si>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</si>
  <si>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</si>
  <si>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</si>
  <si>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</si>
  <si>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</si>
  <si>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</si>
  <si>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</si>
  <si>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</si>
  <si>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</si>
  <si>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</si>
  <si>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</si>
  <si>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</si>
  <si>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</si>
  <si>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</si>
  <si>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</si>
  <si>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</si>
  <si>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</si>
  <si>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</si>
  <si>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</si>
  <si>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</si>
  <si>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</si>
  <si>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</si>
  <si>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</si>
  <si>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</si>
  <si>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</si>
  <si>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</si>
  <si>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</si>
  <si>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</si>
  <si>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</si>
  <si>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</si>
  <si>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</si>
  <si>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</si>
  <si>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</si>
  <si>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</si>
  <si>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</si>
  <si>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</si>
  <si>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</si>
  <si>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</si>
  <si>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</si>
  <si>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</si>
  <si>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</si>
  <si>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</si>
  <si>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</si>
  <si>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</si>
  <si>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</si>
  <si>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</si>
  <si>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</si>
  <si>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</si>
  <si>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</si>
  <si>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</si>
  <si>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</si>
  <si>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</si>
  <si>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</si>
  <si>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</si>
  <si>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</si>
  <si>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</si>
  <si>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</si>
  <si>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</si>
  <si>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</si>
  <si>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</si>
  <si>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</si>
  <si>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</si>
  <si>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</si>
  <si>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</si>
  <si>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</si>
  <si>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</si>
  <si>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</si>
  <si>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</si>
  <si>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</si>
  <si>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</si>
  <si>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</si>
  <si>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</si>
  <si>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</si>
  <si>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</si>
  <si>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</si>
  <si>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</si>
  <si>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</si>
  <si>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</si>
  <si>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</si>
  <si>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</si>
  <si>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</si>
  <si>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</si>
  <si>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</si>
  <si>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</si>
  <si>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</si>
  <si>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</si>
  <si>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</si>
  <si>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</si>
  <si>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</si>
  <si>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</si>
  <si>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</si>
  <si>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</si>
  <si>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</si>
  <si>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</si>
  <si>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</si>
  <si>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</si>
  <si>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</si>
  <si>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</si>
  <si>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</si>
  <si>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</si>
  <si>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</si>
  <si>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</si>
  <si>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</si>
  <si>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</si>
  <si>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</si>
  <si>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</si>
  <si>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</si>
  <si>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</si>
  <si>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</si>
  <si>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</si>
  <si>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</si>
  <si>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</si>
  <si>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</si>
  <si>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</si>
  <si>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</si>
  <si>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</si>
  <si>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</si>
  <si>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</si>
  <si>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</si>
  <si>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</si>
  <si>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</si>
  <si>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</si>
  <si>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</si>
  <si>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</si>
  <si>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</si>
  <si>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</si>
  <si>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</si>
  <si>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</si>
  <si>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</si>
  <si>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</si>
  <si>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</si>
  <si>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</si>
  <si>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</si>
  <si>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</si>
  <si>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</si>
  <si>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</si>
  <si>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</si>
  <si>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</si>
  <si>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</si>
  <si>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</si>
  <si>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</si>
  <si>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</si>
  <si>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</si>
  <si>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</si>
  <si>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</si>
  <si>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</si>
  <si>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</si>
  <si>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</si>
  <si>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</si>
  <si>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</si>
  <si>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</si>
  <si>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</si>
  <si>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</si>
  <si>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</si>
  <si>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</si>
  <si>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</si>
  <si>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</si>
  <si>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</si>
  <si>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</si>
  <si>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</si>
  <si>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</si>
  <si>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</si>
  <si>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</si>
  <si>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</si>
  <si>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</si>
  <si>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</si>
  <si>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</si>
  <si>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</si>
  <si>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</si>
  <si>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</si>
  <si>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</si>
  <si>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</si>
  <si>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</si>
  <si>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</si>
  <si>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</si>
  <si>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</si>
  <si>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</si>
  <si>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</si>
  <si>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</si>
  <si>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</si>
  <si>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</si>
  <si>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</si>
  <si>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</si>
  <si>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</si>
  <si>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</si>
  <si>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</si>
  <si>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</si>
  <si>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</si>
  <si>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</si>
  <si>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</si>
  <si>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</si>
  <si>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</si>
  <si>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</si>
  <si>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</si>
  <si>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</si>
  <si>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</si>
  <si>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</si>
  <si>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</si>
  <si>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</si>
  <si>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</si>
  <si>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</si>
  <si>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</si>
  <si>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</si>
  <si>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</si>
  <si>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</si>
  <si>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</si>
  <si>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</si>
  <si>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</si>
  <si>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</si>
  <si>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</si>
  <si>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</si>
  <si>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</si>
  <si>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</si>
  <si>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</si>
  <si>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</si>
  <si>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</si>
  <si>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</si>
  <si>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</si>
  <si>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</si>
  <si>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</si>
  <si>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</si>
  <si>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</si>
  <si>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</si>
  <si>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</si>
  <si>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</si>
  <si>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</si>
  <si>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</si>
  <si>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</si>
  <si>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</si>
  <si>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</si>
  <si>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</si>
  <si>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</si>
  <si>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</si>
  <si>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</si>
  <si>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</si>
  <si>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</si>
  <si>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</si>
  <si>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</si>
  <si>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</si>
  <si>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</si>
  <si>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</si>
  <si>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</si>
  <si>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</si>
  <si>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</si>
  <si>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</si>
  <si>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</si>
  <si>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</si>
  <si>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</si>
  <si>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</si>
  <si>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</si>
  <si>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</si>
  <si>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</si>
  <si>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</si>
  <si>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</si>
  <si>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</si>
  <si>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</si>
  <si>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</si>
  <si>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</si>
  <si>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</si>
  <si>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</si>
  <si>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</si>
  <si>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</si>
  <si>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</si>
  <si>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</si>
  <si>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</si>
  <si>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</si>
  <si>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</si>
  <si>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</si>
  <si>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</si>
  <si>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</si>
  <si>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</si>
  <si>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</si>
  <si>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</si>
  <si>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</si>
  <si>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</si>
  <si>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</si>
  <si>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</si>
  <si>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</si>
  <si>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</si>
  <si>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</si>
  <si>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</si>
  <si>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</si>
  <si>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</si>
  <si>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</si>
  <si>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</si>
  <si>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</si>
  <si>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</si>
  <si>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</si>
  <si>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</si>
  <si>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</si>
  <si>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</si>
  <si>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</si>
  <si>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</si>
  <si>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</si>
  <si>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</si>
  <si>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</si>
  <si>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</si>
  <si>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</si>
  <si>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</si>
  <si>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</si>
  <si>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</si>
  <si>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</si>
  <si>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</si>
  <si>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</si>
  <si>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</si>
  <si>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</si>
  <si>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</si>
  <si>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</si>
  <si>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</si>
  <si>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</si>
  <si>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</si>
  <si>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</si>
  <si>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</si>
  <si>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</si>
  <si>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</si>
  <si>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</si>
  <si>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</si>
  <si>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</si>
  <si>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</si>
  <si>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</si>
  <si>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</si>
  <si>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</si>
  <si>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</si>
  <si>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</si>
  <si>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</si>
  <si>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</si>
  <si>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</si>
  <si>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</si>
  <si>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</si>
  <si>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</si>
  <si>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</si>
  <si>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</si>
  <si>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</si>
  <si>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</si>
  <si>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</si>
  <si>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</si>
  <si>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</si>
  <si>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</si>
  <si>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</si>
  <si>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</si>
  <si>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</si>
  <si>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</si>
  <si>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</si>
  <si>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</si>
  <si>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</si>
  <si>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</si>
  <si>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</si>
  <si>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</si>
  <si>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</si>
  <si>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</si>
  <si>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</si>
  <si>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</si>
  <si>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</si>
  <si>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</si>
  <si>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</si>
  <si>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</si>
  <si>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</si>
  <si>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</si>
  <si>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</si>
  <si>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</si>
  <si>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</si>
  <si>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</si>
  <si>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</si>
  <si>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</si>
  <si>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</si>
  <si>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</si>
  <si>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</si>
  <si>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</si>
  <si>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</si>
  <si>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</si>
  <si>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</si>
  <si>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</si>
  <si>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</si>
  <si>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</si>
  <si>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</si>
  <si>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</si>
  <si>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</si>
  <si>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</si>
  <si>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</si>
  <si>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</si>
  <si>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</si>
  <si>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</si>
  <si>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</si>
  <si>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</si>
  <si>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</si>
  <si>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</si>
  <si>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</si>
  <si>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</si>
  <si>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</si>
  <si>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</si>
  <si>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</si>
  <si>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</si>
  <si>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</si>
  <si>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</si>
  <si>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</si>
  <si>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</si>
  <si>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</si>
  <si>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</si>
  <si>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</si>
  <si>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</si>
  <si>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</si>
  <si>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</si>
  <si>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</si>
  <si>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</si>
  <si>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</si>
  <si>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</si>
  <si>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</si>
  <si>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</si>
  <si>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</si>
  <si>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</si>
  <si>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</si>
  <si>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</si>
  <si>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</si>
  <si>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</si>
  <si>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</si>
  <si>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</si>
  <si>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</si>
  <si>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</si>
  <si>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</si>
  <si>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</si>
  <si>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</si>
  <si>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</si>
  <si>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</si>
  <si>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</si>
  <si>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</si>
  <si>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</si>
  <si>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</si>
  <si>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</si>
  <si>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</si>
  <si>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</si>
  <si>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</si>
  <si>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</si>
  <si>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</si>
  <si>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</si>
  <si>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</si>
  <si>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</si>
  <si>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</si>
  <si>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</si>
  <si>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</si>
  <si>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</si>
  <si>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</si>
  <si>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</si>
  <si>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</si>
  <si>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</si>
  <si>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</si>
  <si>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</si>
  <si>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</si>
  <si>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</si>
  <si>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</si>
  <si>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</si>
  <si>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</si>
  <si>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</si>
  <si>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</si>
  <si>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</si>
  <si>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</si>
  <si>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</si>
  <si>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</si>
  <si>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</si>
  <si>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</si>
  <si>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</si>
  <si>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</si>
  <si>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</si>
  <si>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</si>
  <si>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</si>
  <si>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</si>
  <si>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</si>
  <si>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</si>
  <si>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</si>
  <si>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</si>
  <si>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</si>
  <si>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</si>
  <si>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</si>
  <si>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</si>
  <si>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</si>
  <si>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</si>
  <si>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</si>
  <si>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</si>
  <si>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</si>
  <si>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</si>
  <si>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</si>
  <si>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</si>
  <si>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</si>
  <si>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</si>
  <si>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</si>
  <si>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</si>
  <si>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</si>
  <si>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</si>
  <si>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</si>
  <si>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</si>
  <si>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</si>
  <si>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</si>
  <si>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</si>
  <si>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</si>
  <si>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</si>
  <si>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</si>
  <si>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</si>
  <si>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</si>
  <si>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</si>
  <si>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</si>
  <si>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</si>
  <si>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</si>
  <si>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</si>
  <si>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</si>
  <si>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</si>
  <si>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</si>
  <si>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</si>
  <si>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</si>
  <si>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</si>
  <si>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</si>
  <si>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</si>
  <si>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</si>
  <si>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</si>
  <si>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</si>
  <si>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</si>
  <si>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</si>
  <si>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</si>
  <si>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</si>
  <si>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</si>
  <si>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</si>
  <si>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</si>
  <si>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</si>
  <si>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</si>
  <si>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</si>
  <si>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</si>
  <si>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</si>
  <si>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</si>
  <si>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</si>
  <si>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</si>
  <si>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</si>
  <si>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</si>
  <si>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</si>
  <si>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</si>
  <si>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</si>
  <si>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</si>
  <si>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</si>
  <si>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</si>
  <si>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</si>
  <si>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</si>
  <si>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</si>
  <si>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</si>
  <si>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</si>
  <si>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</si>
  <si>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</si>
  <si>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</si>
  <si>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</si>
  <si>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</si>
  <si>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</si>
  <si>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</si>
  <si>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</si>
  <si>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</si>
  <si>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</si>
  <si>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</si>
  <si>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</si>
  <si>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</si>
  <si>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</si>
  <si>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</si>
  <si>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</si>
  <si>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</si>
  <si>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</si>
  <si>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</si>
  <si>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</si>
  <si>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</si>
  <si>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</si>
  <si>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</si>
  <si>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</si>
  <si>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</si>
  <si>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</si>
  <si>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</si>
  <si>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</si>
  <si>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</si>
  <si>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</si>
  <si>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</si>
  <si>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</si>
  <si>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</si>
  <si>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</si>
  <si>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</si>
  <si>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</si>
  <si>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</si>
  <si>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</si>
  <si>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</si>
  <si>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</si>
  <si>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</si>
  <si>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</si>
  <si>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</si>
  <si>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</si>
  <si>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</si>
  <si>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</si>
  <si>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</si>
  <si>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</si>
  <si>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</si>
  <si>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</si>
  <si>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</si>
  <si>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</si>
  <si>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</si>
  <si>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</si>
  <si>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</si>
  <si>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</si>
  <si>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</si>
  <si>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</si>
  <si>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</si>
  <si>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</si>
  <si>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</si>
  <si>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</si>
  <si>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</si>
  <si>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</si>
  <si>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</si>
  <si>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</si>
  <si>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</si>
  <si>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</si>
  <si>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</si>
  <si>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</si>
  <si>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</si>
  <si>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</si>
  <si>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</si>
  <si>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</si>
  <si>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</si>
  <si>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</si>
  <si>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</si>
  <si>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</si>
  <si>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</si>
  <si>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</si>
  <si>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</si>
  <si>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</si>
  <si>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</si>
  <si>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</si>
  <si>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</si>
  <si>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</si>
  <si>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</si>
  <si>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</si>
  <si>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</si>
  <si>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</si>
  <si>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</si>
  <si>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</si>
  <si>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</si>
  <si>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</si>
  <si>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</si>
  <si>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</si>
  <si>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</si>
  <si>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</si>
  <si>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</si>
  <si>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</si>
  <si>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</si>
  <si>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</si>
  <si>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</si>
  <si>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</si>
  <si>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</si>
  <si>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</si>
  <si>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</si>
  <si>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</si>
  <si>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</si>
  <si>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</si>
  <si>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</si>
  <si>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</si>
  <si>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</si>
  <si>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</si>
  <si>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</si>
  <si>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</si>
  <si>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</si>
  <si>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</si>
  <si>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</si>
  <si>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</si>
  <si>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</si>
  <si>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</si>
  <si>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</si>
  <si>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</si>
  <si>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</si>
  <si>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</si>
  <si>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</si>
  <si>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</si>
  <si>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</si>
  <si>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</si>
  <si>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</si>
  <si>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</si>
  <si>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</si>
  <si>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</si>
  <si>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</si>
  <si>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</si>
  <si>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</si>
  <si>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</si>
  <si>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</si>
  <si>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</si>
  <si>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</si>
  <si>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</si>
  <si>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</si>
  <si>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</si>
  <si>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</si>
  <si>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</si>
  <si>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</si>
  <si>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</si>
  <si>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</si>
  <si>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</si>
  <si>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</si>
  <si>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</si>
  <si>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</si>
  <si>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</si>
  <si>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</si>
  <si>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</si>
  <si>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</si>
  <si>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</si>
  <si>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</si>
  <si>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</si>
  <si>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</si>
  <si>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</si>
  <si>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</si>
  <si>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</si>
  <si>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</si>
  <si>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</si>
  <si>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</si>
  <si>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</si>
  <si>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</si>
  <si>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</si>
  <si>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</si>
  <si>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</si>
  <si>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</si>
  <si>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</si>
  <si>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</si>
  <si>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</si>
  <si>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</si>
  <si>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</si>
  <si>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</si>
  <si>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</si>
  <si>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</si>
  <si>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</si>
  <si>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</si>
  <si>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</si>
  <si>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</si>
  <si>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</si>
  <si>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</si>
  <si>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</si>
  <si>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</si>
  <si>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</si>
  <si>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</si>
  <si>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</si>
  <si>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</si>
  <si>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</si>
  <si>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</si>
  <si>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</si>
  <si>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</si>
  <si>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</si>
  <si>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</si>
  <si>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</si>
  <si>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</si>
  <si>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</si>
  <si>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</si>
  <si>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</si>
  <si>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</si>
  <si>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</si>
  <si>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</si>
  <si>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</si>
  <si>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</si>
  <si>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</si>
  <si>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</si>
  <si>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</si>
  <si>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</si>
  <si>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</si>
  <si>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</si>
  <si>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</si>
  <si>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</si>
  <si>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</si>
  <si>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</si>
  <si>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</si>
  <si>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</si>
  <si>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</si>
  <si>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</si>
  <si>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</si>
  <si>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</si>
  <si>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</si>
  <si>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</si>
  <si>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</si>
  <si>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</si>
  <si>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</si>
  <si>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</si>
  <si>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</si>
  <si>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</si>
  <si>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</si>
  <si>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</si>
  <si>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</si>
  <si>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</si>
  <si>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</si>
  <si>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</si>
  <si>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</si>
  <si>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</si>
  <si>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</si>
  <si>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</si>
  <si>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</si>
  <si>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</si>
  <si>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</si>
  <si>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</si>
  <si>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</si>
  <si>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</si>
  <si>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</si>
  <si>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</si>
  <si>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</si>
  <si>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</si>
  <si>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</si>
  <si>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</si>
  <si>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</si>
  <si>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</si>
  <si>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</si>
  <si>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</si>
  <si>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</si>
  <si>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</si>
  <si>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</si>
  <si>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</si>
  <si>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</si>
  <si>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</si>
  <si>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</si>
  <si>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</si>
  <si>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</si>
  <si>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</si>
  <si>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</si>
  <si>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</si>
  <si>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</si>
  <si>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</si>
  <si>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</si>
  <si>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</si>
  <si>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</si>
  <si>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</si>
  <si>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</si>
  <si>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</si>
  <si>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</si>
  <si>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</si>
  <si>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</si>
  <si>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</si>
  <si>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</si>
  <si>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</si>
  <si>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</si>
  <si>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</si>
  <si>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</si>
  <si>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</si>
  <si>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</si>
  <si>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</si>
  <si>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</si>
  <si>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</si>
  <si>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</si>
  <si>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</si>
  <si>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</si>
  <si>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</si>
  <si>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</si>
  <si>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</si>
  <si>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</si>
  <si>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</si>
  <si>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</si>
  <si>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</si>
  <si>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</si>
  <si>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</si>
  <si>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</si>
  <si>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</si>
  <si>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</si>
  <si>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</si>
  <si>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</si>
  <si>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</si>
  <si>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</si>
  <si>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</si>
  <si>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</si>
  <si>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</si>
  <si>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</si>
  <si>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</si>
  <si>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</si>
  <si>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</si>
  <si>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</si>
  <si>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</si>
  <si>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</si>
  <si>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</si>
  <si>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</si>
  <si>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</si>
  <si>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</si>
  <si>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</si>
  <si>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</si>
  <si>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</si>
  <si>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</si>
  <si>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</si>
  <si>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</si>
  <si>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</si>
  <si>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</si>
  <si>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</si>
  <si>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</si>
  <si>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</si>
  <si>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</si>
  <si>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</si>
  <si>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</si>
  <si>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</si>
  <si>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</si>
  <si>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</si>
  <si>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</si>
  <si>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</si>
  <si>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</si>
  <si>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</si>
  <si>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</si>
  <si>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</si>
  <si>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</si>
  <si>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</si>
  <si>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</si>
  <si>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</si>
  <si>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</si>
  <si>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</si>
  <si>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</si>
  <si>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</si>
  <si>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</si>
  <si>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</si>
  <si>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</si>
  <si>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</si>
  <si>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</si>
  <si>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</si>
  <si>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</si>
  <si>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</si>
  <si>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</si>
  <si>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</si>
  <si>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</si>
  <si>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</si>
  <si>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</si>
  <si>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</si>
  <si>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</si>
  <si>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</si>
  <si>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</si>
  <si>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</si>
  <si>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</si>
  <si>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</si>
  <si>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</si>
  <si>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</si>
  <si>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</si>
  <si>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</si>
  <si>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</si>
  <si>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</si>
  <si>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</si>
  <si>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</si>
  <si>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</si>
  <si>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</si>
  <si>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</si>
  <si>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</si>
  <si>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</si>
  <si>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</si>
  <si>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</si>
  <si>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</si>
  <si>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</si>
  <si>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</si>
  <si>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</si>
  <si>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</si>
  <si>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</si>
  <si>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</si>
  <si>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</si>
  <si>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</si>
  <si>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</si>
  <si>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</si>
  <si>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</si>
  <si>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</si>
  <si>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</si>
  <si>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</si>
  <si>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</si>
  <si>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</si>
  <si>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</si>
  <si>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</si>
  <si>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</si>
  <si>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</si>
  <si>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</si>
  <si>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</si>
  <si>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</si>
  <si>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</si>
  <si>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</si>
  <si>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</si>
  <si>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</si>
  <si>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</si>
  <si>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</si>
  <si>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</si>
  <si>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</si>
  <si>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</si>
  <si>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</si>
  <si>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</si>
  <si>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</si>
  <si>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</si>
  <si>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</si>
  <si>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</si>
  <si>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</si>
  <si>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</si>
  <si>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</si>
  <si>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</si>
  <si>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</si>
  <si>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</si>
  <si>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</si>
  <si>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</si>
  <si>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</si>
  <si>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</si>
  <si>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</si>
  <si>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</si>
  <si>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</si>
  <si>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</si>
  <si>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</si>
  <si>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</si>
  <si>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</si>
  <si>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</si>
  <si>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</si>
  <si>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</si>
  <si>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</si>
  <si>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</si>
  <si>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</si>
  <si>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</si>
  <si>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</si>
  <si>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</si>
  <si>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</si>
  <si>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</si>
  <si>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</si>
  <si>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</si>
  <si>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</si>
  <si>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</si>
  <si>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</si>
  <si>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</si>
  <si>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</si>
  <si>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</si>
  <si>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</si>
  <si>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</si>
  <si>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</si>
  <si>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</si>
  <si>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</si>
  <si>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</si>
  <si>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</si>
  <si>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</si>
  <si>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</si>
  <si>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</si>
  <si>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</si>
  <si>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</si>
  <si>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</si>
  <si>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</si>
  <si>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</si>
  <si>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</si>
  <si>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</si>
  <si>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</si>
  <si>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</si>
  <si>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</si>
  <si>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</si>
  <si>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</si>
  <si>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</si>
  <si>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</si>
  <si>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</si>
  <si>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</si>
  <si>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</si>
  <si>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</si>
  <si>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</si>
  <si>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</si>
  <si>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</si>
  <si>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</si>
  <si>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</si>
  <si>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</si>
  <si>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</si>
  <si>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</si>
  <si>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</si>
  <si>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</si>
  <si>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</si>
  <si>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</si>
  <si>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</si>
  <si>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</si>
  <si>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</si>
  <si>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</si>
  <si>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</si>
  <si>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</si>
  <si>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</si>
  <si>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</si>
  <si>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</si>
  <si>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</si>
  <si>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</si>
  <si>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</si>
  <si>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</si>
  <si>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</si>
  <si>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</si>
  <si>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</si>
  <si>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</si>
  <si>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</si>
  <si>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</si>
  <si>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</si>
  <si>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</si>
  <si>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</si>
  <si>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</si>
  <si>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</si>
  <si>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</si>
  <si>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</si>
  <si>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</si>
  <si>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</si>
  <si>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</si>
  <si>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</si>
  <si>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</si>
  <si>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</si>
  <si>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</si>
  <si>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</si>
  <si>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</si>
  <si>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</si>
  <si>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</si>
  <si>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</si>
  <si>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</si>
  <si>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</si>
  <si>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</si>
  <si>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</si>
  <si>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</si>
  <si>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</si>
  <si>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</si>
  <si>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</si>
  <si>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</si>
  <si>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</si>
  <si>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</si>
  <si>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</si>
  <si>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</si>
  <si>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</si>
  <si>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</si>
  <si>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</si>
  <si>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</si>
  <si>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</si>
  <si>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</si>
  <si>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</si>
  <si>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</si>
  <si>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</si>
  <si>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</si>
  <si>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</si>
  <si>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</si>
  <si>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</si>
  <si>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</si>
  <si>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</si>
  <si>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</si>
  <si>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</si>
  <si>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</si>
  <si>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</si>
  <si>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</si>
  <si>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</si>
  <si>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</si>
  <si>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</si>
  <si>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</si>
  <si>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</si>
  <si>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</si>
  <si>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</si>
  <si>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</si>
  <si>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</si>
  <si>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</si>
  <si>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</si>
  <si>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</si>
  <si>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</si>
  <si>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</si>
  <si>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</si>
  <si>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</si>
  <si>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</si>
  <si>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</si>
  <si>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</si>
  <si>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</si>
  <si>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</si>
  <si>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</si>
  <si>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</si>
  <si>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</si>
  <si>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</si>
  <si>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</si>
  <si>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</si>
  <si>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</si>
  <si>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</si>
  <si>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</si>
  <si>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</si>
  <si>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</si>
  <si>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</si>
  <si>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</si>
  <si>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</si>
  <si>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</si>
  <si>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</si>
  <si>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</si>
  <si>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</si>
  <si>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</si>
  <si>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</si>
  <si>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</si>
  <si>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</si>
  <si>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</si>
  <si>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</si>
  <si>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</si>
  <si>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</si>
  <si>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</si>
  <si>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</si>
  <si>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</si>
  <si>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</si>
  <si>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</si>
  <si>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</si>
  <si>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</si>
  <si>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</si>
  <si>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</si>
  <si>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</si>
  <si>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</si>
  <si>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</si>
  <si>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</si>
  <si>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</si>
  <si>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</si>
  <si>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</si>
  <si>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</si>
  <si>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</si>
  <si>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</si>
  <si>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</si>
  <si>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</si>
  <si>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</si>
  <si>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</si>
  <si>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</si>
  <si>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</si>
  <si>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</si>
  <si>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</si>
  <si>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</si>
  <si>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</si>
  <si>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</si>
  <si>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</si>
  <si>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</si>
  <si>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</si>
  <si>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</si>
  <si>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</si>
  <si>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</si>
  <si>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</si>
  <si>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</si>
  <si>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</si>
  <si>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</si>
  <si>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</si>
  <si>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</si>
  <si>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</si>
  <si>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</si>
  <si>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</si>
  <si>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</si>
  <si>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</si>
  <si>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</si>
  <si>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</si>
  <si>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</si>
  <si>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</si>
  <si>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</si>
  <si>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</si>
  <si>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</si>
  <si>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</si>
  <si>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</si>
  <si>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</si>
  <si>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</si>
  <si>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</si>
  <si>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</si>
  <si>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</si>
  <si>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</si>
  <si>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</si>
  <si>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</si>
  <si>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</si>
  <si>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</si>
  <si>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</si>
  <si>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</si>
  <si>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</si>
  <si>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</si>
  <si>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</si>
  <si>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</si>
  <si>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</si>
  <si>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</si>
  <si>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</si>
  <si>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</si>
  <si>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</si>
  <si>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</si>
  <si>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</si>
  <si>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</si>
  <si>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</si>
  <si>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</si>
  <si>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</si>
  <si>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</si>
  <si>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</si>
  <si>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</si>
  <si>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</si>
  <si>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</si>
  <si>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</si>
  <si>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</si>
  <si>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</si>
  <si>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</si>
  <si>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</si>
  <si>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</si>
  <si>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</si>
  <si>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</si>
  <si>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</si>
  <si>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</si>
  <si>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</si>
  <si>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</si>
  <si>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</si>
  <si>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</si>
  <si>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</si>
  <si>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</si>
  <si>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</si>
  <si>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</si>
  <si>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</si>
  <si>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</si>
  <si>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</si>
  <si>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</si>
  <si>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</si>
  <si>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</si>
  <si>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</si>
  <si>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</si>
  <si>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</si>
  <si>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</si>
  <si>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</si>
  <si>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</si>
  <si>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</si>
  <si>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</si>
  <si>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</si>
  <si>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</si>
  <si>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</si>
  <si>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</si>
  <si>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</si>
  <si>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</si>
  <si>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</si>
  <si>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</si>
  <si>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</si>
  <si>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</si>
  <si>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</si>
  <si>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</si>
  <si>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</si>
  <si>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</si>
  <si>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</si>
  <si>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</si>
  <si>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</si>
  <si>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</si>
  <si>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</si>
  <si>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</si>
  <si>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</si>
  <si>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</si>
  <si>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</si>
  <si>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</si>
  <si>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</si>
  <si>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</si>
  <si>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</si>
  <si>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</si>
  <si>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</si>
  <si>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</si>
  <si>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</si>
  <si>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</si>
  <si>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</si>
  <si>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</si>
  <si>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</si>
  <si>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</si>
  <si>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</si>
  <si>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</si>
  <si>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</si>
  <si>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</si>
  <si>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</si>
  <si>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</si>
  <si>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</si>
  <si>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</si>
  <si>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</si>
  <si>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</si>
  <si>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</si>
  <si>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</si>
  <si>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</si>
  <si>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</si>
  <si>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</si>
  <si>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</si>
  <si>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</si>
  <si>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</si>
  <si>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</si>
  <si>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</si>
  <si>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</si>
  <si>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</si>
  <si>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</si>
  <si>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</si>
  <si>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</si>
  <si>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</si>
  <si>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</si>
  <si>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</si>
  <si>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</si>
  <si>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</si>
  <si>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</si>
  <si>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</si>
  <si>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</si>
  <si>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</si>
  <si>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</si>
  <si>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</si>
  <si>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</si>
  <si>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</si>
  <si>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</si>
  <si>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</si>
  <si>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</si>
  <si>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</si>
  <si>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</si>
  <si>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</si>
  <si>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</si>
  <si>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</si>
  <si>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</si>
  <si>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</si>
  <si>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</si>
  <si>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</si>
  <si>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</si>
  <si>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</si>
  <si>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</si>
  <si>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</si>
  <si>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</si>
  <si>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</si>
  <si>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</si>
  <si>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</si>
  <si>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</si>
  <si>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</si>
  <si>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</si>
  <si>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</si>
  <si>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</si>
  <si>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</si>
  <si>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</si>
  <si>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</si>
  <si>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</si>
  <si>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</si>
  <si>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</si>
  <si>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</si>
  <si>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</si>
  <si>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</si>
  <si>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</si>
  <si>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</si>
  <si>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</si>
  <si>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</si>
  <si>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</si>
  <si>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</si>
  <si>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</si>
  <si>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</si>
  <si>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</si>
  <si>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</si>
  <si>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</si>
  <si>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</si>
  <si>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</si>
  <si>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</si>
  <si>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</si>
  <si>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</si>
  <si>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</si>
  <si>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</si>
  <si>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</si>
  <si>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</si>
  <si>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</si>
  <si>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</si>
  <si>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</si>
  <si>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</si>
  <si>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</si>
  <si>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</si>
  <si>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</si>
  <si>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</si>
  <si>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</si>
  <si>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</si>
  <si>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</si>
  <si>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</si>
  <si>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</si>
  <si>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</si>
  <si>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</si>
  <si>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</si>
  <si>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</si>
  <si>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</si>
  <si>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</si>
  <si>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</si>
  <si>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</si>
  <si>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</si>
  <si>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</si>
  <si>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</si>
  <si>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</si>
  <si>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</si>
  <si>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</si>
  <si>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</si>
  <si>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</si>
  <si>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</si>
  <si>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</si>
  <si>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</si>
  <si>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</si>
  <si>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</si>
  <si>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</si>
  <si>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</si>
  <si>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</si>
  <si>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</si>
  <si>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</si>
  <si>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</si>
  <si>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</si>
  <si>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</si>
  <si>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</si>
  <si>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</si>
  <si>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</si>
  <si>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</si>
  <si>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</si>
  <si>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</si>
  <si>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</si>
  <si>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</si>
  <si>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</si>
  <si>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</si>
  <si>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</si>
  <si>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</si>
  <si>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</si>
  <si>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</si>
  <si>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</si>
  <si>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</si>
  <si>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</si>
  <si>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</si>
  <si>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</si>
  <si>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</si>
  <si>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</si>
  <si>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</si>
  <si>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</si>
  <si>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</si>
  <si>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</si>
  <si>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</si>
  <si>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</si>
  <si>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</si>
  <si>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</si>
  <si>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</si>
  <si>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</si>
  <si>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</si>
  <si>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</si>
  <si>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</si>
  <si>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</si>
  <si>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</si>
  <si>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</si>
  <si>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</si>
  <si>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</si>
  <si>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</si>
  <si>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</si>
  <si>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</si>
  <si>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</si>
  <si>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</si>
  <si>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</si>
  <si>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</si>
  <si>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</si>
  <si>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</si>
  <si>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</si>
  <si>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</si>
  <si>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</si>
  <si>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</si>
  <si>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</si>
  <si>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</si>
  <si>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</si>
  <si>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</si>
  <si>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</si>
  <si>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</si>
  <si>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</si>
  <si>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</si>
  <si>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</si>
  <si>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</si>
  <si>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</si>
  <si>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</si>
  <si>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</si>
  <si>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</si>
  <si>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</si>
  <si>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</si>
  <si>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</si>
  <si>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</si>
  <si>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</si>
  <si>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</si>
  <si>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</si>
  <si>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</si>
  <si>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</si>
  <si>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</si>
  <si>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</si>
  <si>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</si>
  <si>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</si>
  <si>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</si>
  <si>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</si>
  <si>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</si>
  <si>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</si>
  <si>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</si>
  <si>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</si>
  <si>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</si>
  <si>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</si>
  <si>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</si>
  <si>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</si>
  <si>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</si>
  <si>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</si>
  <si>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</si>
  <si>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</si>
  <si>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</si>
  <si>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</si>
  <si>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</si>
  <si>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</si>
  <si>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</si>
  <si>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</si>
  <si>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</si>
  <si>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</si>
  <si>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</si>
  <si>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</si>
  <si>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</si>
  <si>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</si>
  <si>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</si>
  <si>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</si>
  <si>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</si>
  <si>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</si>
  <si>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</si>
  <si>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</si>
  <si>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</si>
  <si>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</si>
  <si>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</si>
  <si>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</si>
  <si>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</si>
  <si>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</si>
  <si>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</si>
  <si>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</si>
  <si>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</si>
  <si>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</si>
  <si>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</si>
  <si>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</si>
  <si>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</si>
  <si>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</si>
  <si>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</si>
  <si>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</si>
  <si>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</si>
  <si>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</si>
  <si>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</si>
  <si>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</si>
  <si>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</si>
  <si>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</si>
  <si>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</si>
  <si>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</si>
  <si>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</si>
  <si>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</si>
  <si>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</si>
  <si>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</si>
  <si>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</si>
  <si>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</si>
  <si>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</si>
  <si>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</si>
  <si>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</si>
  <si>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</si>
  <si>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</si>
  <si>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</si>
  <si>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</si>
  <si>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</si>
  <si>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</si>
  <si>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</si>
  <si>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</si>
  <si>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</si>
  <si>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</si>
  <si>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</si>
  <si>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</si>
  <si>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</si>
  <si>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</si>
  <si>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</si>
  <si>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</si>
  <si>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</si>
  <si>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</si>
  <si>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</si>
  <si>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</si>
  <si>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</si>
  <si>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</si>
  <si>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</si>
  <si>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</si>
  <si>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</si>
  <si>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</si>
  <si>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</si>
  <si>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</si>
  <si>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</si>
  <si>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</si>
  <si>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</si>
  <si>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</si>
  <si>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</si>
  <si>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</si>
  <si>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</si>
  <si>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</si>
  <si>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</si>
  <si>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</si>
  <si>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</si>
  <si>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</si>
  <si>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</si>
  <si>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</si>
  <si>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</si>
  <si>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</si>
  <si>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</si>
  <si>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</si>
  <si>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</si>
  <si>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</si>
  <si>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</si>
  <si>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</si>
  <si>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</si>
  <si>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</si>
  <si>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</si>
  <si>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</si>
  <si>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</si>
  <si>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</si>
  <si>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</si>
  <si>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</si>
  <si>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</si>
  <si>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</si>
  <si>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</si>
  <si>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</si>
  <si>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</si>
  <si>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</si>
  <si>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</si>
  <si>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</si>
  <si>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</si>
  <si>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</si>
  <si>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</si>
  <si>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</si>
  <si>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</si>
  <si>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</si>
  <si>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</si>
  <si>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</si>
  <si>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</si>
  <si>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</si>
  <si>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</si>
  <si>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</si>
  <si>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</si>
  <si>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</si>
  <si>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</si>
  <si>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</si>
  <si>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</si>
  <si>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</si>
  <si>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</si>
  <si>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</si>
  <si>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</si>
  <si>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</si>
  <si>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</si>
  <si>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</si>
  <si>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</si>
  <si>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</si>
  <si>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</si>
  <si>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</si>
  <si>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</si>
  <si>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</si>
  <si>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</si>
  <si>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</si>
  <si>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</si>
  <si>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</si>
  <si>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</si>
  <si>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</si>
  <si>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</si>
  <si>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</si>
  <si>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</si>
  <si>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</si>
  <si>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</si>
  <si>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</si>
  <si>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</si>
  <si>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</si>
  <si>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</si>
  <si>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</si>
  <si>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</si>
  <si>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</si>
  <si>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</si>
  <si>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</si>
  <si>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</si>
  <si>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</si>
  <si>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</si>
  <si>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</si>
  <si>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</si>
  <si>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</si>
  <si>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</si>
  <si>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</si>
  <si>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</si>
  <si>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</si>
  <si>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</si>
  <si>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</si>
  <si>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</si>
  <si>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</si>
  <si>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</si>
  <si>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</si>
  <si>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</si>
  <si>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</si>
  <si>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</si>
  <si>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</si>
  <si>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</si>
  <si>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</si>
  <si>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</si>
  <si>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</si>
  <si>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</si>
  <si>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</si>
  <si>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</si>
  <si>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</si>
  <si>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</si>
  <si>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</si>
  <si>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</si>
  <si>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</si>
  <si>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</si>
  <si>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</si>
  <si>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</si>
  <si>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</si>
  <si>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</si>
  <si>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</si>
  <si>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</si>
  <si>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</si>
  <si>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</si>
  <si>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</si>
  <si>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</si>
  <si>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</si>
  <si>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</si>
  <si>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</si>
  <si>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</si>
  <si>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</si>
  <si>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</si>
  <si>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</si>
  <si>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</si>
  <si>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</si>
  <si>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</si>
  <si>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</si>
  <si>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</si>
  <si>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</si>
  <si>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</si>
  <si>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</si>
  <si>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</si>
  <si>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</si>
  <si>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</si>
  <si>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</si>
  <si>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</si>
  <si>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</si>
  <si>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</si>
  <si>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</si>
  <si>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</si>
  <si>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</si>
  <si>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</si>
  <si>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</si>
  <si>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</si>
  <si>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</si>
  <si>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</si>
  <si>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</si>
  <si>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</si>
  <si>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</si>
  <si>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</si>
  <si>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</si>
  <si>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</si>
  <si>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</si>
  <si>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</si>
  <si>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</si>
  <si>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</si>
  <si>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</si>
  <si>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</si>
  <si>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</si>
  <si>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</si>
  <si>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</si>
  <si>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</si>
  <si>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</si>
  <si>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</si>
  <si>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</si>
  <si>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</si>
  <si>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</si>
  <si>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</si>
  <si>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</si>
  <si>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</si>
  <si>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</si>
  <si>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</si>
  <si>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</si>
  <si>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</si>
  <si>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</si>
  <si>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</si>
  <si>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</si>
  <si>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</si>
  <si>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</si>
  <si>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</si>
  <si>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</si>
  <si>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</si>
  <si>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</si>
  <si>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</si>
  <si>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</si>
  <si>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</si>
  <si>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</si>
  <si>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</si>
  <si>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</si>
  <si>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</si>
  <si>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</si>
  <si>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</si>
  <si>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</si>
  <si>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</si>
  <si>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</si>
  <si>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</si>
  <si>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</si>
  <si>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</si>
  <si>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</si>
  <si>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</si>
  <si>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</si>
  <si>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</si>
  <si>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</si>
  <si>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</si>
  <si>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</si>
  <si>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</si>
  <si>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</si>
  <si>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</si>
  <si>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</si>
  <si>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</si>
  <si>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</si>
  <si>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</si>
  <si>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</si>
  <si>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</si>
  <si>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</si>
  <si>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</si>
  <si>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</si>
  <si>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</si>
  <si>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</si>
  <si>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</si>
  <si>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</si>
  <si>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</si>
  <si>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</si>
  <si>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</si>
  <si>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</si>
  <si>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</si>
  <si>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</si>
  <si>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</si>
  <si>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</si>
  <si>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</si>
  <si>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</si>
  <si>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</si>
  <si>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</si>
  <si>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</si>
  <si>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</si>
  <si>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</si>
  <si>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</si>
  <si>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</si>
  <si>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</si>
  <si>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</si>
  <si>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</si>
  <si>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</si>
  <si>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</si>
  <si>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</si>
  <si>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</si>
  <si>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</si>
  <si>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</si>
  <si>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</si>
  <si>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</si>
  <si>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</si>
  <si>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</si>
  <si>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</si>
  <si>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</si>
  <si>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</si>
  <si>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</si>
  <si>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</si>
  <si>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</si>
  <si>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</si>
  <si>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</si>
  <si>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</si>
  <si>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</si>
  <si>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</si>
  <si>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</si>
  <si>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</si>
  <si>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</si>
  <si>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</si>
  <si>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</si>
  <si>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</si>
  <si>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</si>
  <si>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</si>
  <si>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</si>
  <si>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</si>
  <si>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</si>
  <si>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</si>
  <si>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</si>
  <si>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</si>
  <si>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</si>
  <si>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</si>
  <si>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</si>
  <si>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</si>
  <si>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</si>
  <si>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</si>
  <si>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</si>
  <si>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</si>
  <si>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</si>
  <si>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</si>
  <si>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</si>
  <si>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</si>
  <si>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</si>
  <si>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</si>
  <si>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</si>
  <si>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</si>
  <si>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</si>
  <si>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</si>
  <si>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</si>
  <si>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</si>
  <si>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</si>
  <si>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</si>
  <si>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</si>
  <si>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</si>
  <si>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</si>
  <si>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</si>
  <si>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</si>
  <si>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</si>
  <si>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</si>
  <si>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</si>
  <si>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</si>
  <si>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</si>
  <si>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</si>
  <si>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</si>
  <si>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</si>
  <si>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</si>
  <si>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</si>
  <si>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</si>
  <si>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</si>
  <si>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</si>
  <si>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</si>
  <si>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</si>
  <si>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</si>
  <si>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</si>
  <si>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</si>
  <si>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</si>
  <si>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</si>
  <si>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</si>
  <si>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</si>
  <si>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</si>
  <si>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</si>
  <si>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</si>
  <si>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</si>
  <si>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</si>
  <si>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</si>
  <si>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</si>
  <si>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</si>
  <si>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</si>
  <si>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</si>
  <si>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</si>
  <si>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</si>
  <si>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</si>
  <si>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</si>
  <si>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</si>
  <si>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</si>
  <si>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</si>
  <si>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</si>
  <si>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</si>
  <si>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</si>
  <si>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</si>
  <si>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</si>
  <si>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</si>
  <si>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</si>
  <si>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</si>
  <si>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</si>
  <si>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</si>
  <si>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</si>
  <si>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</si>
  <si>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</si>
  <si>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</si>
  <si>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</si>
  <si>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</si>
  <si>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</si>
  <si>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</si>
  <si>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</si>
  <si>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</si>
  <si>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</si>
  <si>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</si>
  <si>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</si>
  <si>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</si>
  <si>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</si>
  <si>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</si>
  <si>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</si>
  <si>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</si>
  <si>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</si>
  <si>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</si>
  <si>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</si>
  <si>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</si>
  <si>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</si>
  <si>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</si>
  <si>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</si>
  <si>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</si>
  <si>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</si>
  <si>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</si>
  <si>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</si>
  <si>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</si>
  <si>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</si>
  <si>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</si>
  <si>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</si>
  <si>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</si>
  <si>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</si>
  <si>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</si>
  <si>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</si>
  <si>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</si>
  <si>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</si>
  <si>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</si>
  <si>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</si>
  <si>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</si>
  <si>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</si>
  <si>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</si>
  <si>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</si>
  <si>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</si>
  <si>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</si>
  <si>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</si>
  <si>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</si>
  <si>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</si>
  <si>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</si>
  <si>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</si>
  <si>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</si>
  <si>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</si>
  <si>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</si>
  <si>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</si>
  <si>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</si>
  <si>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</si>
  <si>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</si>
  <si>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</si>
  <si>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</si>
  <si>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</si>
  <si>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</si>
  <si>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</si>
  <si>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</si>
  <si>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</si>
  <si>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</si>
  <si>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</si>
  <si>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</si>
  <si>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</si>
  <si>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</si>
  <si>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</si>
  <si>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</si>
  <si>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</si>
  <si>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</si>
  <si>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</si>
  <si>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</si>
  <si>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</si>
  <si>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</si>
  <si>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</si>
  <si>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</si>
  <si>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</si>
  <si>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</si>
  <si>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</si>
  <si>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</si>
  <si>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</si>
  <si>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</si>
  <si>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</si>
  <si>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</si>
  <si>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</si>
  <si>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</si>
  <si>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</si>
  <si>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</si>
  <si>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</si>
  <si>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</si>
  <si>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</si>
  <si>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</si>
  <si>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</si>
  <si>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</si>
  <si>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</si>
  <si>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</si>
  <si>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</si>
  <si>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</si>
  <si>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</si>
  <si>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</si>
  <si>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</si>
  <si>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</si>
  <si>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</si>
  <si>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</si>
  <si>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</si>
  <si>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</si>
  <si>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</si>
  <si>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</si>
  <si>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</si>
  <si>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</si>
  <si>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</si>
  <si>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</si>
  <si>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</si>
  <si>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</si>
  <si>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</si>
  <si>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</si>
  <si>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</si>
  <si>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</si>
  <si>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</si>
  <si>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</si>
  <si>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</si>
  <si>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</si>
  <si>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</si>
  <si>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</si>
  <si>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</si>
  <si>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</si>
  <si>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</si>
  <si>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</si>
  <si>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</si>
  <si>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</si>
  <si>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</si>
  <si>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</si>
  <si>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</si>
  <si>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</si>
  <si>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</si>
  <si>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</si>
  <si>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</si>
  <si>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</si>
  <si>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</si>
  <si>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</si>
  <si>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</si>
  <si>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</si>
  <si>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</si>
  <si>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</si>
  <si>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</si>
  <si>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</si>
  <si>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</si>
  <si>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</si>
  <si>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</si>
  <si>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</si>
  <si>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</si>
  <si>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</si>
  <si>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</si>
  <si>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</si>
  <si>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</si>
  <si>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</si>
  <si>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</si>
  <si>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</si>
  <si>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</si>
  <si>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</si>
  <si>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</si>
  <si>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</si>
  <si>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</si>
  <si>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</si>
  <si>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</si>
  <si>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</si>
  <si>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</si>
  <si>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</si>
  <si>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</si>
  <si>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</si>
  <si>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</si>
  <si>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</si>
  <si>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</si>
  <si>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</si>
  <si>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</si>
  <si>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</si>
  <si>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</si>
  <si>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</si>
  <si>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</si>
  <si>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</si>
  <si>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</si>
  <si>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</si>
  <si>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</si>
  <si>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</si>
  <si>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</si>
  <si>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</si>
  <si>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</si>
  <si>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</si>
  <si>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</si>
  <si>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</si>
  <si>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</si>
  <si>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</si>
  <si>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</si>
  <si>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</si>
  <si>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</si>
  <si>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</si>
  <si>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</si>
  <si>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</si>
  <si>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</si>
  <si>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</si>
  <si>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</si>
  <si>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</si>
  <si>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</si>
  <si>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</si>
  <si>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</si>
  <si>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</si>
  <si>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</si>
  <si>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</si>
  <si>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</si>
  <si>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</si>
  <si>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</si>
  <si>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</si>
  <si>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</si>
  <si>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</si>
  <si>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</si>
  <si>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</si>
  <si>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</si>
  <si>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</si>
  <si>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</si>
  <si>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</si>
  <si>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</si>
  <si>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</si>
  <si>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</si>
  <si>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</si>
  <si>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</si>
  <si>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</si>
  <si>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</si>
  <si>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</si>
  <si>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</si>
  <si>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</si>
  <si>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</si>
  <si>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</si>
  <si>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</si>
  <si>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</si>
  <si>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</si>
  <si>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</si>
  <si>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</si>
  <si>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</si>
  <si>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</si>
  <si>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</si>
  <si>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</si>
  <si>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</si>
  <si>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</si>
  <si>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</si>
  <si>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</si>
  <si>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</si>
  <si>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</si>
  <si>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</si>
  <si>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</si>
  <si>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</si>
  <si>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</si>
  <si>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</si>
  <si>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</si>
  <si>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</si>
  <si>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</si>
  <si>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</si>
  <si>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</si>
  <si>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</si>
  <si>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</si>
  <si>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</si>
  <si>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</si>
  <si>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</si>
  <si>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</si>
  <si>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</si>
  <si>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</si>
  <si>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</si>
  <si>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</si>
  <si>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</si>
  <si>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</si>
  <si>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</si>
  <si>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</si>
  <si>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</si>
  <si>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</si>
  <si>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</si>
  <si>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</si>
  <si>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</si>
  <si>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</si>
  <si>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</si>
  <si>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</si>
  <si>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</si>
  <si>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</si>
  <si>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</si>
  <si>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</si>
  <si>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</si>
  <si>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</si>
  <si>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</si>
  <si>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</si>
  <si>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</si>
  <si>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</si>
  <si>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</si>
  <si>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</si>
  <si>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</si>
  <si>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</si>
  <si>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</si>
  <si>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</si>
  <si>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</si>
  <si>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</si>
  <si>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</si>
  <si>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</si>
  <si>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</si>
  <si>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</si>
  <si>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</si>
  <si>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</si>
  <si>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</si>
  <si>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</si>
  <si>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</si>
  <si>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</si>
  <si>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</si>
  <si>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</si>
  <si>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</si>
  <si>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</si>
  <si>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</si>
  <si>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</si>
  <si>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</si>
  <si>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</si>
  <si>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</si>
  <si>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</si>
  <si>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</si>
  <si>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</si>
  <si>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</si>
  <si>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</si>
  <si>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</si>
  <si>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</si>
  <si>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</si>
  <si>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</si>
  <si>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</si>
  <si>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</si>
  <si>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</si>
  <si>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</si>
  <si>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</si>
  <si>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</si>
  <si>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</si>
  <si>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</si>
  <si>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</si>
  <si>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</si>
  <si>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</si>
  <si>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</si>
  <si>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</si>
  <si>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</si>
  <si>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</si>
  <si>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</si>
  <si>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</si>
  <si>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</si>
  <si>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</si>
  <si>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</si>
  <si>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</si>
  <si>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</si>
  <si>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</si>
  <si>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</si>
  <si>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</si>
  <si>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</si>
  <si>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</si>
  <si>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</si>
  <si>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</si>
  <si>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</si>
  <si>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</si>
  <si>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</si>
  <si>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</si>
  <si>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</si>
  <si>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</si>
  <si>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</si>
  <si>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</si>
  <si>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</si>
  <si>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</si>
  <si>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</si>
  <si>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</si>
  <si>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</si>
  <si>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</si>
  <si>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</si>
  <si>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</si>
  <si>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</si>
  <si>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</si>
  <si>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</si>
  <si>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</si>
  <si>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</si>
  <si>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</si>
  <si>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</si>
  <si>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</si>
  <si>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</si>
  <si>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</si>
  <si>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</si>
  <si>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</si>
  <si>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</si>
  <si>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</si>
  <si>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</si>
  <si>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</si>
  <si>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</si>
  <si>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</si>
  <si>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</si>
  <si>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</si>
  <si>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</si>
  <si>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</si>
  <si>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</si>
  <si>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</si>
  <si>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</si>
  <si>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</si>
  <si>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</si>
  <si>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</si>
  <si>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</si>
  <si>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</si>
  <si>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</si>
  <si>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</si>
  <si>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</si>
  <si>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</si>
  <si>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</si>
  <si>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</si>
  <si>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</si>
  <si>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</si>
  <si>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</si>
  <si>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</si>
  <si>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</si>
  <si>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</si>
  <si>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</si>
  <si>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</si>
  <si>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</si>
  <si>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</si>
  <si>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</si>
  <si>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</si>
  <si>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</si>
  <si>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</si>
  <si>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</si>
  <si>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</si>
  <si>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</si>
  <si>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</si>
  <si>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</si>
  <si>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</si>
  <si>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</si>
  <si>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</si>
  <si>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</si>
  <si>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</si>
  <si>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</si>
  <si>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</si>
  <si>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</si>
  <si>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</si>
  <si>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</si>
  <si>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</si>
  <si>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</si>
  <si>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</si>
  <si>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</si>
  <si>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</si>
  <si>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</si>
  <si>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</si>
  <si>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</si>
  <si>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</si>
  <si>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</si>
  <si>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</si>
  <si>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</si>
  <si>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</si>
  <si>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</si>
  <si>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</si>
  <si>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</si>
  <si>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</si>
  <si>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</si>
  <si>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</si>
  <si>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</si>
  <si>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</si>
  <si>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</si>
  <si>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</si>
  <si>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</si>
  <si>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</si>
  <si>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</si>
  <si>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</si>
  <si>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</si>
  <si>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</si>
  <si>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</si>
  <si>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</si>
  <si>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</si>
  <si>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</si>
  <si>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</si>
  <si>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</si>
  <si>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</si>
  <si>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</si>
  <si>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</si>
  <si>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</si>
  <si>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</si>
  <si>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</si>
  <si>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</si>
  <si>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</si>
  <si>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</si>
  <si>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</si>
  <si>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</si>
  <si>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</si>
  <si>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</si>
  <si>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</si>
  <si>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</si>
  <si>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</si>
  <si>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</si>
  <si>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</si>
  <si>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</si>
  <si>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</si>
  <si>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</si>
  <si>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</si>
  <si>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</si>
  <si>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</si>
  <si>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</si>
  <si>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</si>
  <si>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</si>
  <si>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</si>
  <si>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</si>
  <si>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</si>
  <si>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</si>
  <si>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</si>
  <si>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</si>
  <si>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</si>
  <si>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</si>
  <si>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</si>
  <si>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</si>
  <si>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</si>
  <si>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</si>
  <si>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</si>
  <si>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</si>
  <si>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</si>
  <si>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</si>
  <si>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</si>
  <si>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</si>
  <si>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</si>
  <si>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</si>
  <si>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</si>
  <si>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</si>
  <si>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</si>
  <si>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</si>
  <si>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</si>
  <si>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</si>
  <si>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</si>
  <si>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</si>
  <si>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</si>
  <si>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</si>
  <si>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</si>
  <si>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</si>
  <si>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</si>
  <si>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</si>
  <si>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</si>
  <si>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</si>
  <si>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</si>
  <si>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</si>
  <si>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</si>
  <si>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</si>
  <si>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</si>
  <si>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</si>
  <si>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</si>
  <si>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</si>
  <si>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</si>
  <si>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</si>
  <si>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</si>
  <si>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</si>
  <si>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</si>
  <si>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</si>
  <si>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</si>
  <si>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</si>
  <si>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</si>
  <si>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</si>
  <si>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</si>
  <si>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</si>
  <si>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</si>
  <si>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</si>
  <si>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</si>
  <si>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</si>
  <si>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</si>
  <si>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</si>
  <si>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</si>
  <si>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</si>
  <si>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</si>
  <si>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</si>
  <si>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</si>
  <si>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</si>
  <si>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</si>
  <si>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</si>
  <si>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</si>
  <si>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</si>
  <si>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</si>
  <si>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</si>
  <si>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</si>
  <si>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</si>
  <si>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</si>
  <si>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</si>
  <si>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</si>
  <si>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</si>
  <si>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</si>
  <si>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</si>
  <si>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</si>
  <si>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</si>
  <si>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</si>
  <si>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</si>
  <si>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</si>
  <si>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</si>
  <si>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</si>
  <si>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</si>
  <si>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</si>
  <si>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</si>
  <si>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</si>
  <si>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</si>
  <si>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</si>
  <si>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</si>
  <si>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</si>
  <si>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</si>
  <si>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</si>
  <si>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</si>
  <si>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</si>
  <si>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</si>
  <si>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</si>
  <si>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</si>
  <si>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</si>
  <si>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</si>
  <si>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</si>
  <si>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</si>
  <si>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</si>
  <si>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</si>
  <si>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</si>
  <si>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</si>
  <si>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</si>
  <si>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</si>
  <si>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</si>
  <si>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</si>
  <si>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</si>
  <si>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</si>
  <si>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</si>
  <si>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</si>
  <si>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</si>
  <si>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</si>
  <si>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</si>
  <si>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</si>
  <si>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</si>
  <si>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</si>
  <si>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</si>
  <si>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</si>
  <si>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</si>
  <si>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</si>
  <si>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</si>
  <si>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</si>
  <si>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</si>
  <si>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</si>
  <si>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</si>
  <si>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</si>
  <si>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</si>
  <si>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</si>
  <si>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</si>
  <si>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</si>
  <si>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</si>
  <si>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</si>
  <si>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</si>
  <si>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</si>
  <si>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</si>
  <si>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</si>
  <si>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</si>
  <si>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</si>
  <si>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</si>
  <si>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</si>
  <si>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</si>
  <si>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</si>
  <si>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</si>
  <si>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</si>
  <si>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</si>
  <si>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</si>
  <si>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</si>
  <si>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</si>
  <si>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</si>
  <si>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</si>
  <si>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</si>
  <si>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</si>
  <si>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</si>
  <si>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</si>
  <si>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</si>
  <si>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</si>
  <si>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</si>
  <si>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</si>
  <si>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</si>
  <si>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</si>
  <si>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</si>
  <si>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</si>
  <si>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</si>
  <si>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</si>
  <si>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</si>
  <si>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</si>
  <si>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</si>
  <si>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</si>
  <si>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</si>
  <si>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</si>
  <si>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</si>
  <si>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</si>
  <si>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</si>
  <si>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</si>
  <si>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</si>
  <si>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</si>
  <si>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</si>
  <si>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</si>
  <si>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</si>
  <si>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</si>
  <si>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</si>
  <si>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</si>
  <si>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</si>
  <si>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</si>
  <si>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</si>
  <si>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</si>
  <si>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</si>
  <si>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</si>
  <si>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</si>
  <si>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</si>
  <si>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</si>
  <si>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</si>
  <si>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</si>
  <si>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</si>
  <si>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</si>
  <si>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</si>
  <si>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</si>
  <si>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</si>
  <si>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</si>
  <si>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</si>
  <si>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</si>
  <si>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</si>
  <si>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</si>
  <si>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</si>
  <si>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</si>
  <si>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</si>
  <si>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</si>
  <si>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</si>
  <si>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</si>
  <si>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</si>
  <si>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</si>
  <si>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</si>
  <si>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</si>
  <si>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</si>
  <si>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</si>
  <si>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</si>
  <si>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</si>
  <si>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</si>
  <si>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</si>
  <si>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</si>
  <si>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</si>
  <si>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</si>
  <si>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</si>
  <si>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</si>
  <si>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</si>
  <si>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</si>
  <si>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</si>
  <si>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</si>
  <si>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</si>
  <si>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</si>
  <si>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</si>
  <si>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</si>
  <si>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</si>
  <si>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</si>
  <si>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</si>
  <si>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</si>
  <si>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</si>
  <si>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</si>
  <si>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</si>
  <si>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</si>
  <si>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</si>
  <si>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</si>
  <si>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</si>
  <si>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</si>
  <si>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</si>
  <si>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</si>
  <si>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</si>
  <si>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</si>
  <si>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</si>
  <si>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</si>
  <si>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</si>
  <si>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</si>
  <si>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</si>
  <si>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</si>
  <si>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</si>
  <si>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</si>
  <si>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</si>
  <si>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</si>
  <si>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</si>
  <si>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</si>
  <si>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</si>
  <si>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</si>
  <si>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</si>
  <si>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</si>
  <si>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</si>
  <si>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</si>
  <si>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</si>
  <si>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</si>
  <si>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</si>
  <si>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</si>
  <si>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</si>
  <si>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</si>
  <si>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</si>
  <si>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</si>
  <si>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</si>
  <si>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</si>
  <si>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</si>
  <si>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</si>
  <si>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</si>
  <si>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</si>
  <si>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</si>
  <si>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</si>
  <si>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</si>
  <si>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</si>
  <si>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</si>
  <si>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</si>
  <si>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</si>
  <si>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</si>
  <si>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</si>
  <si>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</si>
  <si>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</si>
  <si>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</si>
  <si>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</si>
  <si>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</si>
  <si>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</si>
  <si>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</si>
  <si>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</si>
  <si>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</si>
  <si>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</si>
  <si>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</si>
  <si>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</si>
  <si>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</si>
  <si>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</si>
  <si>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</si>
  <si>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</si>
  <si>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</si>
  <si>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</si>
  <si>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</si>
  <si>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</si>
  <si>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</si>
  <si>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</si>
  <si>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</si>
  <si>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</si>
  <si>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</si>
  <si>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</si>
  <si>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</si>
  <si>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</si>
  <si>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</si>
  <si>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</si>
  <si>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</si>
  <si>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</si>
  <si>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</si>
  <si>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</si>
  <si>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</si>
  <si>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</si>
  <si>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</si>
  <si>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</si>
  <si>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</si>
  <si>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</si>
  <si>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</si>
  <si>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</si>
  <si>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</si>
  <si>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</si>
  <si>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</si>
  <si>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</si>
  <si>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</si>
  <si>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</si>
  <si>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</si>
  <si>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</si>
  <si>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</si>
  <si>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</si>
  <si>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</si>
  <si>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</si>
  <si>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</si>
  <si>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</si>
  <si>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</si>
  <si>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</si>
  <si>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</si>
  <si>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</si>
  <si>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</si>
  <si>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</si>
  <si>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</si>
  <si>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</si>
  <si>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</si>
  <si>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</si>
  <si>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</si>
  <si>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</si>
  <si>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</si>
  <si>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</si>
  <si>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</si>
  <si>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</si>
  <si>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</si>
  <si>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</si>
  <si>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</si>
  <si>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</si>
  <si>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</si>
  <si>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</si>
  <si>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</si>
  <si>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</si>
  <si>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</si>
  <si>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</si>
  <si>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</si>
  <si>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</si>
  <si>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</si>
  <si>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</si>
  <si>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</si>
  <si>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</si>
  <si>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</si>
  <si>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</si>
  <si>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</si>
  <si>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</si>
  <si>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</si>
  <si>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</si>
  <si>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</si>
  <si>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</si>
  <si>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</si>
  <si>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</si>
  <si>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</si>
  <si>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</si>
  <si>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</si>
  <si>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</si>
  <si>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</si>
  <si>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</si>
  <si>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</si>
  <si>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</si>
  <si>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</si>
  <si>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</si>
  <si>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</si>
  <si>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</si>
  <si>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</si>
  <si>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</si>
  <si>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</si>
  <si>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</si>
  <si>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</si>
  <si>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</si>
  <si>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</si>
  <si>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</si>
  <si>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</si>
  <si>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</si>
  <si>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</si>
  <si>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</si>
  <si>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</si>
  <si>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</si>
  <si>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</si>
  <si>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</si>
  <si>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</si>
  <si>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</si>
  <si>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</si>
  <si>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</si>
  <si>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</si>
  <si>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</si>
  <si>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</si>
  <si>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</si>
  <si>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</si>
  <si>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</si>
  <si>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</si>
  <si>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</si>
  <si>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</si>
  <si>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</si>
  <si>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</si>
  <si>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</si>
  <si>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</si>
  <si>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</si>
  <si>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</si>
  <si>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</si>
  <si>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</si>
  <si>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</si>
  <si>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</si>
  <si>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</si>
  <si>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</si>
  <si>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</si>
  <si>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</si>
  <si>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</si>
  <si>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</si>
  <si>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</si>
  <si>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</si>
  <si>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</si>
  <si>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</si>
  <si>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</si>
  <si>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</si>
  <si>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</si>
  <si>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</si>
  <si>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</si>
  <si>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</si>
  <si>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</si>
  <si>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</si>
  <si>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</si>
  <si>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</si>
  <si>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</si>
  <si>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</si>
  <si>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</si>
  <si>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</si>
  <si>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</si>
  <si>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</si>
  <si>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</si>
  <si>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</si>
  <si>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</si>
  <si>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</si>
  <si>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</si>
  <si>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</si>
  <si>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</si>
  <si>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</si>
  <si>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</si>
  <si>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</si>
  <si>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</si>
  <si>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</si>
  <si>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</si>
  <si>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</si>
  <si>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</si>
  <si>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</si>
  <si>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</si>
  <si>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</si>
  <si>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</si>
  <si>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</si>
  <si>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</si>
  <si>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</si>
  <si>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</si>
  <si>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</si>
  <si>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</si>
  <si>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</si>
  <si>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</si>
  <si>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</si>
  <si>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</si>
  <si>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</si>
  <si>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</si>
  <si>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</si>
  <si>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</si>
  <si>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</si>
  <si>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</si>
  <si>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</si>
  <si>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</si>
  <si>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</si>
  <si>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</si>
  <si>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</si>
  <si>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</si>
  <si>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</si>
  <si>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</si>
  <si>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</si>
  <si>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</si>
  <si>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</si>
  <si>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</si>
  <si>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</si>
  <si>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</si>
  <si>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</si>
  <si>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</si>
  <si>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</si>
  <si>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</si>
  <si>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</si>
  <si>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</si>
  <si>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</si>
  <si>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</si>
  <si>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</si>
  <si>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</si>
  <si>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</si>
  <si>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</si>
  <si>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</si>
  <si>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</si>
  <si>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</si>
  <si>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</si>
  <si>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</si>
  <si>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</si>
  <si>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</si>
  <si>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</si>
  <si>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</si>
  <si>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</si>
  <si>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</si>
  <si>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</si>
  <si>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</si>
  <si>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</si>
  <si>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</si>
  <si>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</si>
  <si>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</si>
  <si>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</si>
  <si>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</si>
  <si>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</si>
  <si>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</si>
  <si>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</si>
  <si>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</si>
  <si>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</si>
  <si>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</si>
  <si>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</si>
  <si>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</si>
  <si>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</si>
  <si>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</si>
  <si>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</si>
  <si>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</si>
  <si>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</si>
  <si>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</si>
  <si>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</si>
  <si>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</si>
  <si>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</si>
  <si>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</si>
  <si>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</si>
  <si>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</si>
  <si>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</si>
  <si>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</si>
  <si>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</si>
  <si>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</si>
  <si>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</si>
  <si>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</si>
  <si>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</si>
  <si>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</si>
  <si>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</si>
  <si>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</si>
  <si>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</si>
  <si>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</si>
  <si>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</si>
  <si>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</si>
  <si>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</si>
  <si>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</si>
  <si>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</si>
  <si>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</si>
  <si>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</si>
  <si>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</si>
  <si>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</si>
  <si>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</si>
  <si>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</si>
  <si>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</si>
  <si>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</si>
  <si>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</si>
  <si>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</si>
  <si>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</si>
  <si>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</si>
  <si>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</si>
  <si>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</si>
  <si>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</si>
  <si>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</si>
  <si>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</si>
  <si>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</si>
  <si>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</si>
  <si>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</si>
  <si>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</si>
  <si>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</si>
  <si>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</si>
  <si>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</si>
  <si>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</si>
  <si>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</si>
  <si>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</si>
  <si>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</si>
  <si>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</si>
  <si>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</si>
  <si>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</si>
  <si>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</si>
  <si>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</si>
  <si>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</si>
  <si>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</si>
  <si>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</si>
  <si>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</si>
  <si>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</si>
  <si>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</si>
  <si>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</si>
  <si>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</si>
  <si>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</si>
  <si>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</si>
  <si>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</si>
  <si>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</si>
  <si>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</si>
  <si>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</si>
  <si>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</si>
  <si>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</si>
  <si>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</si>
  <si>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</si>
  <si>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</si>
  <si>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</si>
  <si>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</si>
  <si>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</si>
  <si>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</si>
  <si>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</si>
  <si>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</si>
  <si>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</si>
  <si>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</si>
  <si>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</si>
  <si>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</si>
  <si>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</si>
  <si>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</si>
  <si>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</si>
  <si>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</si>
  <si>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</si>
  <si>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</si>
  <si>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</si>
  <si>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</si>
  <si>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</si>
  <si>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</si>
  <si>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</si>
  <si>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</si>
  <si>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</si>
  <si>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</si>
  <si>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</si>
  <si>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</si>
  <si>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</si>
  <si>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</si>
  <si>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</si>
  <si>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</si>
  <si>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</si>
  <si>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</si>
  <si>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</si>
  <si>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</si>
  <si>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</si>
  <si>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</si>
  <si>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</si>
  <si>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</si>
  <si>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</si>
  <si>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</si>
  <si>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</si>
  <si>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</si>
  <si>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</si>
  <si>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</si>
  <si>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</si>
  <si>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</si>
  <si>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</si>
  <si>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</si>
  <si>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</si>
  <si>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</si>
  <si>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</si>
  <si>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</si>
  <si>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</si>
  <si>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</si>
  <si>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</si>
  <si>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</si>
  <si>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</si>
  <si>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</si>
  <si>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</si>
  <si>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</si>
  <si>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</si>
  <si>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</si>
  <si>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</si>
  <si>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</si>
  <si>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</si>
  <si>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</si>
  <si>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</si>
  <si>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</si>
  <si>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</si>
  <si>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</si>
  <si>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</si>
  <si>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</si>
  <si>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</si>
  <si>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</si>
  <si>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</si>
  <si>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</si>
  <si>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</si>
  <si>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</si>
  <si>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</si>
  <si>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</si>
  <si>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</si>
  <si>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</si>
  <si>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</si>
  <si>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</si>
  <si>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</si>
  <si>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</si>
  <si>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</si>
  <si>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</si>
  <si>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</si>
  <si>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</si>
  <si>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</si>
  <si>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</si>
  <si>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</si>
  <si>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</si>
  <si>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</si>
  <si>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</si>
  <si>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</si>
  <si>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</si>
  <si>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</si>
  <si>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</si>
  <si>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</si>
  <si>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</si>
  <si>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</si>
  <si>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</si>
  <si>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</si>
  <si>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</si>
  <si>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</si>
  <si>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</si>
  <si>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</si>
  <si>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</si>
  <si>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</si>
  <si>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</si>
  <si>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</si>
  <si>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</si>
  <si>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</si>
  <si>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</si>
  <si>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</si>
  <si>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</si>
  <si>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</si>
  <si>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</si>
  <si>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</si>
  <si>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</si>
  <si>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</si>
  <si>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</si>
  <si>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</si>
  <si>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</si>
  <si>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</si>
  <si>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</si>
  <si>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</si>
  <si>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</si>
  <si>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</si>
  <si>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</si>
  <si>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</si>
  <si>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</si>
  <si>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</si>
  <si>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</si>
  <si>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</si>
  <si>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</si>
  <si>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</si>
  <si>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</si>
  <si>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</si>
  <si>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</si>
  <si>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</si>
  <si>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</si>
  <si>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</si>
  <si>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</si>
  <si>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</si>
  <si>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</si>
  <si>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</si>
  <si>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</si>
  <si>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</si>
  <si>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</si>
  <si>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</si>
  <si>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</si>
  <si>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</si>
  <si>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</si>
  <si>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</si>
  <si>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</si>
  <si>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</si>
  <si>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</si>
  <si>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</si>
  <si>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</si>
  <si>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</si>
  <si>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</si>
  <si>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</si>
  <si>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</si>
  <si>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</si>
  <si>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</si>
  <si>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</si>
  <si>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</si>
  <si>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</si>
  <si>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</si>
  <si>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</si>
  <si>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</si>
  <si>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</si>
  <si>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</si>
  <si>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</si>
  <si>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</si>
  <si>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</si>
  <si>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</si>
  <si>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</si>
  <si>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</si>
  <si>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</si>
  <si>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</si>
  <si>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</si>
  <si>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</si>
  <si>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</si>
  <si>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</si>
  <si>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</si>
  <si>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</si>
  <si>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</si>
  <si>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</si>
  <si>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</si>
  <si>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</si>
  <si>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</si>
  <si>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</si>
  <si>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</si>
  <si>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</si>
  <si>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</si>
  <si>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</si>
  <si>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</si>
  <si>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</si>
  <si>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</si>
  <si>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</si>
  <si>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</si>
  <si>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</si>
  <si>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</si>
  <si>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</si>
  <si>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</si>
  <si>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</si>
  <si>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</si>
  <si>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</si>
  <si>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</si>
  <si>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</si>
  <si>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</si>
  <si>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</si>
  <si>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</si>
  <si>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</si>
  <si>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</si>
  <si>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</si>
  <si>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</si>
  <si>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</si>
  <si>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</si>
  <si>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</si>
  <si>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</si>
  <si>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</si>
  <si>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</si>
  <si>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</si>
  <si>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</si>
  <si>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</si>
  <si>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</si>
  <si>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</si>
  <si>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</si>
  <si>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</si>
  <si>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</si>
  <si>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</si>
  <si>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</si>
  <si>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</si>
  <si>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</si>
  <si>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</si>
  <si>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</si>
  <si>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</si>
  <si>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</si>
  <si>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</si>
  <si>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</si>
  <si>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</si>
  <si>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</si>
  <si>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</si>
  <si>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</si>
  <si>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</si>
  <si>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</si>
  <si>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</si>
  <si>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</si>
  <si>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</si>
  <si>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</si>
  <si>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</si>
  <si>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</si>
  <si>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</si>
  <si>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</si>
  <si>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</si>
  <si>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</si>
  <si>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</si>
  <si>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</si>
  <si>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</si>
  <si>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</si>
  <si>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</si>
  <si>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</si>
  <si>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</si>
  <si>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</si>
  <si>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</si>
  <si>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</si>
  <si>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</si>
  <si>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</si>
  <si>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</si>
  <si>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</si>
  <si>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</si>
  <si>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</si>
  <si>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</si>
  <si>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</si>
  <si>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</si>
  <si>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</si>
  <si>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</si>
  <si>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</si>
  <si>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</si>
  <si>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</si>
  <si>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</si>
  <si>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</si>
  <si>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</si>
  <si>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</si>
  <si>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</si>
  <si>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</si>
  <si>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</si>
  <si>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</si>
  <si>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</si>
  <si>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</si>
  <si>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</si>
  <si>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</si>
  <si>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</si>
  <si>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</si>
  <si>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</si>
  <si>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</si>
  <si>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</si>
  <si>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</si>
  <si>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</si>
  <si>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</si>
  <si>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</si>
  <si>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</si>
  <si>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</si>
  <si>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</si>
  <si>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</si>
  <si>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</si>
  <si>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</si>
  <si>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</si>
  <si>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</si>
  <si>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</si>
  <si>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</si>
  <si>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</si>
  <si>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</si>
  <si>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</si>
  <si>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</si>
  <si>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</si>
  <si>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</si>
  <si>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</si>
  <si>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</si>
  <si>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</si>
  <si>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</si>
  <si>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</si>
  <si>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</si>
  <si>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</si>
  <si>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</si>
  <si>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</si>
  <si>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</si>
  <si>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</si>
  <si>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</si>
  <si>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</si>
  <si>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</si>
  <si>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</si>
  <si>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</si>
  <si>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</si>
  <si>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</si>
  <si>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</si>
  <si>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</si>
  <si>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</si>
  <si>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</si>
  <si>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</si>
  <si>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</si>
  <si>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</si>
  <si>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</si>
  <si>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</si>
  <si>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</si>
  <si>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</si>
  <si>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</si>
  <si>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</si>
  <si>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</si>
  <si>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</si>
  <si>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</si>
  <si>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</si>
  <si>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</si>
  <si>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</si>
  <si>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</si>
  <si>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</si>
  <si>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</si>
  <si>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</si>
  <si>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</si>
  <si>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</si>
  <si>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</si>
  <si>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</si>
  <si>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</si>
  <si>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</si>
  <si>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</si>
  <si>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</si>
  <si>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</si>
  <si>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</si>
  <si>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</si>
  <si>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</si>
  <si>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</si>
  <si>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</si>
  <si>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</si>
  <si>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</si>
  <si>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</si>
  <si>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</si>
  <si>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</si>
  <si>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</si>
  <si>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</si>
  <si>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</si>
  <si>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</si>
  <si>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</si>
  <si>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</si>
  <si>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</si>
  <si>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</si>
  <si>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</si>
  <si>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</si>
  <si>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</si>
  <si>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</si>
  <si>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</si>
  <si>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</si>
  <si>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</si>
  <si>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</si>
  <si>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</si>
  <si>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</si>
  <si>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</si>
  <si>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</si>
  <si>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</si>
  <si>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</si>
  <si>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</si>
  <si>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</si>
  <si>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</si>
  <si>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</si>
  <si>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</si>
  <si>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</si>
  <si>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</si>
  <si>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</si>
  <si>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</si>
  <si>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</si>
  <si>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</si>
  <si>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</si>
  <si>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</si>
  <si>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</si>
  <si>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</si>
  <si>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</si>
  <si>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</si>
  <si>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</si>
  <si>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</si>
  <si>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</si>
  <si>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</si>
  <si>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</si>
  <si>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</si>
  <si>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</si>
  <si>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</si>
  <si>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</si>
  <si>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</si>
  <si>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</si>
  <si>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</si>
  <si>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</si>
  <si>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</si>
  <si>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</si>
  <si>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</si>
  <si>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</si>
  <si>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</si>
  <si>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</si>
  <si>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</si>
  <si>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</si>
  <si>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</si>
  <si>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</si>
  <si>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</si>
  <si>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</si>
  <si>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</si>
  <si>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</si>
  <si>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</si>
  <si>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</si>
  <si>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</si>
  <si>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</si>
  <si>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</si>
  <si>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</si>
  <si>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</si>
  <si>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</si>
  <si>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</si>
  <si>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</si>
  <si>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</si>
  <si>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</si>
  <si>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</si>
  <si>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</si>
  <si>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</si>
  <si>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</si>
  <si>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</si>
  <si>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</si>
  <si>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</si>
  <si>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</si>
  <si>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</si>
  <si>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</si>
  <si>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</si>
  <si>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</si>
  <si>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</si>
  <si>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</si>
  <si>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</si>
  <si>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</si>
  <si>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</si>
  <si>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</si>
  <si>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</si>
  <si>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</si>
  <si>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</si>
  <si>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</si>
  <si>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</si>
  <si>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</si>
  <si>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</si>
  <si>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</si>
  <si>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</si>
  <si>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</si>
  <si>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</si>
  <si>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</si>
  <si>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</si>
  <si>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</si>
  <si>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</si>
  <si>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</si>
  <si>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</si>
  <si>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</si>
  <si>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</si>
  <si>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</si>
  <si>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</si>
  <si>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</si>
  <si>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</si>
  <si>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</si>
  <si>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</si>
  <si>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</si>
  <si>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</si>
  <si>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</si>
  <si>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</si>
  <si>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</si>
  <si>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</si>
  <si>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</si>
  <si>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</si>
  <si>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</si>
  <si>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</si>
  <si>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</si>
  <si>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</si>
  <si>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</si>
  <si>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</si>
  <si>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</si>
  <si>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</si>
  <si>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</si>
  <si>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</si>
  <si>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</si>
  <si>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</si>
  <si>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</si>
  <si>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</si>
  <si>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</si>
  <si>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</si>
  <si>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</si>
  <si>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</si>
  <si>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</si>
  <si>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</si>
  <si>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</si>
  <si>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</si>
  <si>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</si>
  <si>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</si>
  <si>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</si>
  <si>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</si>
  <si>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</si>
  <si>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</si>
  <si>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</si>
  <si>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</si>
  <si>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</si>
  <si>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</si>
  <si>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</si>
  <si>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</si>
  <si>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</si>
  <si>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</si>
  <si>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</si>
  <si>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</si>
  <si>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</si>
  <si>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</si>
  <si>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</si>
  <si>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</si>
  <si>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</si>
  <si>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</si>
  <si>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</si>
  <si>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</si>
  <si>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</si>
  <si>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</si>
  <si>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</si>
  <si>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</si>
  <si>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</si>
  <si>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</si>
  <si>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</si>
  <si>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</si>
  <si>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</si>
  <si>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</si>
  <si>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</si>
  <si>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</si>
  <si>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</si>
  <si>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</si>
  <si>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</si>
  <si>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</si>
  <si>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</si>
  <si>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</si>
  <si>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</si>
  <si>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</si>
  <si>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</si>
  <si>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</si>
  <si>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</si>
  <si>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</si>
  <si>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</si>
  <si>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</si>
  <si>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</si>
  <si>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</si>
  <si>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</si>
  <si>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</si>
  <si>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</si>
  <si>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</si>
  <si>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</si>
  <si>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</si>
  <si>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</si>
  <si>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</si>
  <si>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</si>
  <si>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</si>
  <si>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</si>
  <si>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</si>
  <si>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</si>
  <si>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</si>
  <si>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</si>
  <si>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</si>
  <si>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</si>
  <si>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</si>
  <si>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</si>
  <si>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</si>
  <si>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</si>
  <si>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</si>
  <si>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</si>
  <si>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</si>
  <si>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</si>
  <si>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</si>
  <si>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</si>
  <si>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</si>
  <si>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</si>
  <si>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</si>
  <si>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</si>
  <si>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</si>
  <si>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</si>
  <si>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</si>
  <si>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</si>
  <si>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</si>
  <si>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</si>
  <si>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</si>
  <si>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</si>
  <si>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</si>
  <si>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</si>
  <si>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</si>
  <si>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</si>
  <si>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</si>
  <si>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</si>
  <si>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</si>
  <si>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</si>
  <si>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</si>
  <si>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</si>
  <si>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</si>
  <si>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</si>
  <si>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</si>
  <si>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</si>
  <si>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</si>
  <si>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</si>
  <si>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</si>
  <si>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</si>
  <si>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</si>
  <si>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</si>
  <si>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</si>
  <si>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</si>
  <si>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</si>
  <si>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</si>
  <si>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</si>
  <si>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</si>
  <si>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</si>
  <si>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</si>
  <si>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</si>
  <si>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</si>
  <si>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</si>
  <si>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</si>
  <si>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</si>
  <si>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</si>
  <si>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</si>
  <si>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</si>
  <si>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</si>
  <si>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</si>
  <si>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</si>
  <si>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</si>
  <si>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</si>
  <si>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</si>
  <si>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</si>
  <si>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</si>
  <si>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</si>
  <si>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</si>
  <si>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</si>
  <si>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</si>
  <si>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</si>
  <si>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</si>
  <si>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</si>
  <si>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</si>
  <si>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</si>
  <si>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</si>
  <si>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</si>
  <si>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</si>
  <si>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</si>
  <si>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</si>
  <si>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</si>
  <si>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</si>
  <si>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</si>
  <si>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</si>
  <si>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</si>
  <si>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</si>
  <si>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</si>
  <si>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</si>
  <si>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</si>
  <si>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</si>
  <si>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</si>
  <si>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</si>
  <si>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</si>
  <si>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</si>
  <si>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</si>
  <si>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</si>
  <si>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</si>
  <si>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</si>
  <si>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</si>
  <si>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</si>
  <si>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</si>
  <si>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</si>
  <si>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</si>
  <si>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</si>
  <si>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</si>
  <si>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</si>
  <si>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</si>
  <si>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</si>
  <si>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</si>
  <si>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</si>
  <si>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</si>
  <si>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</si>
  <si>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</si>
  <si>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</si>
  <si>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</si>
  <si>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</si>
  <si>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</si>
  <si>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</si>
  <si>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</si>
  <si>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</si>
  <si>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</si>
  <si>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</si>
  <si>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</si>
  <si>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</si>
  <si>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</si>
  <si>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</si>
  <si>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</si>
  <si>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</si>
  <si>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</si>
  <si>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</si>
  <si>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</si>
  <si>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</si>
  <si>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</si>
  <si>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</si>
  <si>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</si>
  <si>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</si>
  <si>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</si>
  <si>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</si>
  <si>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</si>
  <si>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</si>
  <si>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</si>
  <si>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</si>
  <si>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</si>
  <si>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</si>
  <si>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</si>
  <si>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</si>
  <si>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</si>
  <si>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</si>
  <si>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</si>
  <si>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</si>
  <si>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</si>
  <si>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</si>
  <si>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</si>
  <si>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</si>
  <si>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</si>
  <si>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</si>
  <si>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</si>
  <si>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</si>
  <si>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</si>
  <si>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</si>
  <si>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</si>
  <si>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</si>
  <si>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</si>
  <si>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</si>
  <si>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</si>
  <si>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</si>
  <si>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</si>
  <si>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</si>
  <si>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</si>
  <si>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</si>
  <si>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</si>
  <si>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</si>
  <si>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</si>
  <si>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</si>
  <si>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</si>
  <si>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</si>
  <si>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</si>
  <si>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</si>
  <si>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</si>
  <si>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</si>
  <si>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</si>
  <si>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</si>
  <si>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</si>
  <si>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</si>
  <si>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</si>
  <si>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</si>
  <si>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</si>
  <si>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</si>
  <si>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</si>
  <si>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</si>
  <si>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</si>
  <si>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</si>
  <si>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</si>
  <si>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</si>
  <si>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</si>
  <si>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</si>
  <si>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</si>
  <si>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</si>
  <si>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</si>
  <si>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</si>
  <si>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</si>
  <si>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</si>
  <si>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</si>
  <si>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</si>
  <si>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</si>
  <si>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</si>
  <si>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</si>
  <si>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</si>
  <si>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</si>
  <si>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</si>
  <si>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</si>
  <si>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</si>
  <si>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</si>
  <si>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</si>
  <si>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</si>
  <si>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</si>
  <si>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</si>
  <si>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</si>
  <si>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</si>
  <si>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</si>
  <si>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</si>
  <si>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</si>
  <si>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</si>
  <si>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</si>
  <si>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</si>
  <si>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</si>
  <si>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</si>
  <si>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</si>
  <si>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</si>
  <si>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</si>
  <si>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</si>
  <si>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</si>
  <si>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</si>
  <si>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</si>
  <si>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</si>
  <si>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</si>
  <si>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</si>
  <si>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</si>
  <si>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</si>
  <si>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</si>
  <si>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</si>
  <si>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</si>
  <si>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</si>
  <si>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</si>
  <si>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</si>
  <si>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</si>
  <si>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</si>
  <si>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</si>
  <si>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</si>
  <si>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</si>
  <si>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</si>
  <si>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</si>
  <si>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</si>
  <si>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</si>
  <si>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</si>
  <si>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</si>
  <si>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</si>
  <si>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</si>
  <si>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</si>
  <si>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</si>
  <si>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</si>
  <si>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</si>
  <si>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</si>
  <si>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</si>
  <si>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</si>
  <si>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</si>
  <si>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</si>
  <si>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</si>
  <si>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</si>
  <si>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</si>
  <si>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</si>
  <si>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</si>
  <si>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</si>
  <si>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</si>
  <si>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</si>
  <si>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</si>
  <si>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</si>
  <si>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</si>
  <si>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</si>
  <si>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</si>
  <si>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</si>
  <si>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</si>
  <si>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</si>
  <si>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</si>
  <si>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</si>
  <si>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</si>
  <si>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</si>
  <si>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</si>
  <si>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</si>
  <si>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</si>
  <si>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</si>
  <si>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</si>
  <si>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</si>
  <si>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</si>
  <si>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</si>
  <si>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</si>
  <si>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</si>
  <si>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</si>
  <si>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</si>
  <si>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</si>
  <si>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</si>
  <si>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</si>
  <si>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</si>
  <si>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</si>
  <si>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</si>
  <si>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</si>
  <si>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</si>
  <si>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</si>
  <si>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</si>
  <si>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</si>
  <si>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</si>
  <si>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</si>
  <si>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</si>
  <si>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</si>
  <si>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</si>
  <si>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</si>
  <si>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</si>
  <si>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</si>
  <si>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</si>
  <si>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</si>
  <si>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</si>
  <si>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</si>
  <si>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</si>
  <si>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</si>
  <si>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</si>
  <si>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</si>
  <si>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</si>
  <si>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</si>
  <si>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</si>
  <si>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</si>
  <si>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</si>
  <si>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</si>
  <si>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</si>
  <si>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</si>
  <si>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</si>
  <si>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</si>
  <si>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</si>
  <si>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</si>
  <si>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</si>
  <si>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</si>
  <si>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</si>
  <si>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</si>
  <si>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</si>
  <si>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</si>
  <si>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</si>
  <si>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</si>
  <si>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</si>
  <si>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</si>
  <si>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</si>
  <si>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</si>
  <si>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</si>
  <si>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</si>
  <si>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</si>
  <si>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</si>
  <si>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</si>
  <si>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</si>
  <si>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</si>
  <si>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</si>
  <si>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</si>
  <si>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</si>
  <si>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</si>
  <si>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</si>
  <si>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</si>
  <si>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</si>
  <si>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</si>
  <si>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</si>
  <si>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</si>
  <si>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</si>
  <si>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</si>
  <si>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</si>
  <si>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</si>
  <si>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</si>
  <si>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</si>
  <si>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</si>
  <si>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</si>
  <si>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</si>
  <si>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</si>
  <si>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</si>
  <si>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</si>
  <si>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</si>
  <si>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</si>
  <si>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</si>
  <si>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</si>
  <si>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</si>
  <si>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</si>
  <si>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</si>
  <si>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</si>
  <si>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</si>
  <si>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</si>
  <si>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</si>
  <si>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</si>
  <si>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</si>
  <si>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</si>
  <si>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</si>
  <si>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</si>
  <si>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</si>
  <si>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</si>
  <si>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</si>
  <si>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</si>
  <si>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</si>
  <si>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</si>
  <si>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</si>
  <si>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</si>
  <si>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</si>
  <si>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</si>
  <si>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</si>
  <si>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</si>
  <si>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</si>
  <si>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</si>
  <si>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</si>
  <si>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</si>
  <si>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</si>
  <si>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</si>
  <si>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</si>
  <si>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</si>
  <si>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</si>
  <si>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</si>
  <si>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</si>
  <si>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</si>
  <si>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</si>
  <si>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</si>
  <si>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</si>
  <si>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</si>
  <si>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</si>
  <si>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</si>
  <si>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</si>
  <si>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</si>
  <si>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</si>
  <si>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</si>
  <si>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</si>
  <si>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</si>
  <si>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</si>
  <si>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</si>
  <si>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</si>
  <si>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</si>
  <si>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</si>
  <si>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</si>
  <si>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</si>
  <si>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</si>
  <si>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</si>
  <si>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</si>
  <si>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</si>
  <si>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</si>
  <si>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</si>
  <si>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</si>
  <si>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</si>
  <si>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</si>
  <si>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</si>
  <si>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</si>
  <si>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</si>
  <si>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</si>
  <si>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</si>
  <si>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</si>
  <si>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</si>
  <si>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</si>
  <si>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</si>
  <si>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</si>
  <si>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</si>
  <si>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</si>
  <si>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</si>
  <si>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</si>
  <si>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</si>
  <si>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</si>
  <si>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</si>
  <si>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</si>
  <si>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</si>
  <si>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</si>
  <si>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</si>
  <si>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</si>
  <si>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</si>
  <si>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</si>
  <si>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</si>
  <si>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</si>
  <si>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</si>
  <si>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</si>
  <si>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</si>
  <si>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</si>
  <si>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</si>
  <si>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</si>
  <si>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</si>
  <si>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</si>
  <si>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</si>
  <si>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</si>
  <si>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</si>
  <si>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</si>
  <si>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</si>
  <si>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</si>
  <si>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</si>
  <si>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</si>
  <si>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</si>
  <si>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</si>
  <si>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</si>
  <si>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</si>
  <si>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</si>
  <si>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</si>
  <si>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</si>
  <si>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</si>
  <si>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</si>
  <si>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</si>
  <si>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</si>
  <si>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</si>
  <si>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</si>
  <si>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</si>
  <si>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</si>
  <si>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</si>
  <si>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</si>
  <si>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</si>
  <si>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</si>
  <si>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</si>
  <si>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</si>
  <si>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</si>
  <si>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</si>
  <si>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</si>
  <si>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</si>
  <si>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</si>
  <si>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</si>
  <si>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</si>
  <si>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</si>
  <si>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</si>
  <si>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</si>
  <si>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</si>
  <si>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</si>
  <si>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</si>
  <si>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</si>
  <si>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</si>
  <si>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</si>
  <si>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</si>
  <si>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</si>
  <si>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</si>
  <si>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</si>
  <si>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</si>
  <si>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</si>
  <si>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</si>
  <si>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</si>
  <si>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</si>
  <si>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</si>
  <si>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</si>
  <si>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</si>
  <si>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</si>
  <si>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</si>
  <si>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</si>
  <si>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</si>
  <si>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</si>
  <si>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</si>
  <si>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</si>
  <si>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</si>
  <si>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</si>
  <si>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</si>
  <si>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</si>
  <si>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</si>
  <si>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</si>
  <si>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</si>
  <si>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</si>
  <si>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</si>
  <si>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</si>
  <si>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</si>
  <si>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</si>
  <si>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</si>
  <si>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</si>
  <si>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</si>
  <si>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</si>
  <si>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</si>
  <si>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</si>
  <si>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</si>
  <si>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</si>
  <si>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</si>
  <si>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</si>
  <si>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</si>
  <si>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</si>
  <si>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</si>
  <si>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</si>
  <si>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</si>
  <si>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</si>
  <si>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</si>
  <si>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</si>
  <si>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</si>
  <si>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</si>
  <si>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</si>
  <si>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</si>
  <si>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</si>
  <si>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</si>
  <si>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</si>
  <si>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</si>
  <si>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</si>
  <si>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</si>
  <si>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</si>
  <si>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</si>
  <si>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</si>
  <si>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</si>
  <si>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</si>
  <si>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</si>
  <si>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</si>
  <si>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</si>
  <si>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</si>
  <si>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</si>
  <si>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</si>
  <si>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</si>
  <si>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</si>
  <si>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</si>
  <si>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</si>
  <si>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</si>
  <si>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</si>
  <si>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</si>
  <si>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</si>
  <si>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</si>
  <si>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</si>
  <si>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</si>
  <si>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</si>
  <si>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</si>
  <si>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</si>
  <si>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</si>
  <si>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</si>
  <si>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</si>
  <si>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</si>
  <si>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</si>
  <si>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</si>
  <si>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</si>
  <si>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</si>
  <si>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</si>
  <si>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</si>
  <si>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</si>
  <si>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</si>
  <si>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</si>
  <si>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</si>
  <si>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</si>
  <si>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</si>
  <si>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</si>
  <si>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</si>
  <si>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</si>
  <si>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</si>
  <si>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</si>
  <si>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</si>
  <si>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</si>
  <si>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</si>
  <si>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</si>
  <si>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</si>
  <si>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</si>
  <si>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</si>
  <si>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</si>
  <si>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</si>
  <si>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</si>
  <si>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</si>
  <si>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</si>
  <si>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</si>
  <si>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</si>
  <si>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</si>
  <si>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</si>
  <si>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</si>
  <si>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</si>
  <si>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</si>
  <si>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</si>
  <si>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</si>
  <si>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</si>
  <si>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</si>
  <si>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</si>
  <si>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</si>
  <si>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</si>
  <si>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</si>
  <si>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</si>
  <si>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</si>
  <si>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</si>
  <si>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</si>
  <si>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</si>
  <si>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</si>
  <si>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</si>
  <si>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</si>
  <si>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</si>
  <si>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</si>
  <si>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</si>
  <si>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</si>
  <si>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</si>
  <si>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</si>
  <si>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</si>
  <si>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</si>
  <si>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</si>
  <si>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</si>
  <si>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</si>
  <si>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</si>
  <si>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</si>
  <si>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</si>
  <si>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</si>
  <si>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</si>
  <si>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</si>
  <si>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</si>
  <si>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</si>
  <si>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</si>
  <si>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</si>
  <si>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</si>
  <si>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</si>
  <si>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</si>
  <si>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</si>
  <si>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</si>
  <si>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</si>
  <si>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</si>
  <si>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</si>
  <si>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</si>
  <si>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</si>
  <si>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</si>
  <si>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</si>
  <si>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</si>
  <si>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</si>
  <si>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</si>
  <si>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</si>
  <si>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</si>
  <si>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</si>
  <si>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</si>
  <si>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</si>
  <si>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</si>
  <si>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</si>
  <si>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</si>
  <si>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</si>
  <si>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</si>
  <si>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</si>
  <si>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</si>
  <si>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</si>
  <si>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</si>
  <si>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</si>
  <si>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</si>
  <si>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</si>
  <si>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</si>
  <si>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</si>
  <si>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</si>
  <si>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</si>
  <si>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</si>
  <si>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</si>
  <si>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</si>
  <si>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</si>
  <si>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</si>
  <si>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</si>
  <si>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</si>
  <si>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</si>
  <si>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</si>
  <si>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</si>
  <si>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</si>
  <si>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</si>
  <si>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</si>
  <si>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</si>
  <si>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</si>
  <si>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</si>
  <si>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</si>
  <si>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</si>
  <si>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</si>
  <si>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</si>
  <si>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</si>
  <si>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</si>
  <si>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</si>
  <si>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</si>
  <si>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</si>
  <si>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</si>
  <si>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</si>
  <si>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</si>
  <si>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</si>
  <si>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</si>
  <si>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</si>
  <si>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</si>
  <si>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</si>
  <si>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</si>
  <si>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</si>
  <si>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</si>
  <si>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</si>
  <si>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</si>
  <si>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</si>
  <si>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</si>
  <si>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</si>
  <si>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</si>
  <si>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</si>
  <si>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</si>
  <si>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</si>
  <si>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</si>
  <si>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</si>
  <si>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</si>
  <si>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</si>
  <si>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</si>
  <si>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</si>
  <si>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</si>
  <si>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</si>
  <si>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</si>
  <si>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</si>
  <si>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</si>
  <si>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</si>
  <si>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</si>
  <si>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</si>
  <si>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</si>
  <si>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</si>
  <si>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</si>
  <si>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</si>
  <si>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</si>
  <si>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</si>
  <si>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</si>
  <si>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</si>
  <si>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</si>
  <si>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</si>
  <si>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</si>
  <si>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</si>
  <si>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</si>
  <si>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</si>
  <si>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</si>
  <si>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</si>
  <si>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</si>
  <si>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</si>
  <si>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</si>
  <si>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</si>
  <si>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</si>
  <si>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</si>
  <si>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</si>
  <si>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</si>
  <si>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</si>
  <si>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</si>
  <si>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</si>
  <si>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</si>
  <si>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</si>
  <si>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</si>
  <si>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</si>
  <si>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</si>
  <si>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</si>
  <si>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</si>
  <si>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</si>
  <si>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</si>
  <si>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</si>
  <si>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</si>
  <si>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</si>
  <si>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</si>
  <si>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</si>
  <si>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</si>
  <si>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</si>
  <si>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</si>
  <si>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</si>
  <si>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</si>
  <si>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</si>
  <si>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</si>
  <si>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</si>
  <si>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</si>
  <si>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</si>
  <si>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</si>
  <si>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</si>
  <si>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</si>
  <si>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</si>
  <si>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</si>
  <si>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</si>
  <si>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</si>
  <si>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</si>
  <si>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</si>
  <si>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</si>
  <si>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</si>
  <si>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</si>
  <si>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</si>
  <si>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</si>
  <si>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</si>
  <si>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</si>
  <si>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</si>
  <si>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</si>
  <si>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</si>
  <si>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</si>
  <si>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</si>
  <si>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</si>
  <si>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</si>
  <si>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</si>
  <si>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</si>
  <si>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</si>
  <si>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</si>
  <si>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</si>
  <si>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</si>
  <si>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</si>
  <si>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</si>
  <si>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</si>
  <si>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</si>
  <si>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</si>
  <si>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</si>
  <si>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</si>
  <si>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</si>
  <si>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</si>
  <si>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</si>
  <si>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</si>
  <si>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</si>
  <si>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</si>
  <si>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</si>
  <si>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</si>
  <si>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</si>
  <si>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</si>
  <si>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</si>
  <si>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</si>
  <si>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</si>
  <si>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</si>
  <si>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</si>
  <si>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</si>
  <si>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</si>
  <si>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</si>
  <si>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</si>
  <si>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</si>
  <si>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</si>
  <si>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</si>
  <si>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</si>
  <si>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</si>
  <si>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</si>
  <si>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</si>
  <si>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</si>
  <si>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</si>
  <si>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</si>
  <si>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</si>
  <si>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</si>
  <si>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</si>
  <si>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</si>
  <si>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</si>
  <si>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</si>
  <si>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</si>
  <si>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</si>
  <si>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</si>
  <si>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</si>
  <si>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</si>
  <si>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</si>
  <si>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</si>
  <si>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</si>
  <si>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</si>
  <si>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</si>
  <si>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</si>
  <si>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</si>
  <si>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</si>
  <si>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</si>
  <si>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</si>
  <si>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</si>
  <si>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</si>
  <si>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</si>
  <si>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</si>
  <si>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</si>
  <si>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</si>
  <si>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</si>
  <si>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</si>
  <si>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</si>
  <si>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</si>
  <si>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</si>
  <si>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</si>
  <si>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</si>
  <si>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</si>
  <si>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</si>
  <si>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</si>
  <si>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</si>
  <si>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</si>
  <si>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</si>
  <si>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</si>
  <si>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</si>
  <si>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</si>
  <si>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</si>
  <si>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</si>
  <si>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</si>
  <si>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</si>
  <si>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</si>
  <si>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</si>
  <si>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</si>
  <si>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</si>
  <si>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</si>
  <si>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</si>
  <si>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</si>
  <si>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</si>
  <si>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</si>
  <si>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</si>
  <si>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</si>
  <si>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</si>
  <si>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</si>
  <si>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</si>
  <si>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</si>
  <si>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</si>
  <si>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</si>
  <si>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</si>
  <si>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</si>
  <si>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</si>
  <si>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</si>
  <si>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</si>
  <si>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</si>
  <si>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</si>
  <si>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</si>
  <si>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</si>
  <si>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</si>
  <si>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</si>
  <si>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</si>
  <si>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</si>
  <si>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</si>
  <si>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</si>
  <si>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</si>
  <si>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</si>
  <si>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</si>
  <si>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</si>
  <si>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</si>
  <si>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</si>
  <si>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</si>
  <si>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</si>
  <si>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</si>
  <si>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</si>
  <si>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</si>
  <si>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</si>
  <si>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</si>
  <si>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</si>
  <si>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</si>
  <si>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</si>
  <si>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</si>
  <si>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</si>
  <si>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</si>
  <si>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</si>
  <si>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</si>
  <si>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</si>
  <si>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</si>
  <si>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</si>
  <si>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</si>
  <si>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</si>
  <si>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</si>
  <si>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</si>
  <si>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</si>
  <si>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</si>
  <si>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</si>
  <si>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</si>
  <si>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</si>
  <si>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</si>
  <si>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</si>
  <si>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</si>
  <si>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</si>
  <si>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</si>
  <si>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</si>
  <si>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</si>
  <si>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</si>
  <si>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</si>
  <si>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</si>
  <si>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</si>
  <si>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</si>
  <si>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</si>
  <si>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</si>
  <si>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</si>
  <si>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</si>
  <si>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</si>
  <si>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</si>
  <si>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</si>
  <si>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</si>
  <si>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</si>
  <si>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</si>
  <si>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</si>
  <si>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</si>
  <si>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</si>
  <si>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</si>
  <si>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</si>
  <si>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</si>
  <si>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</si>
  <si>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</si>
  <si>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</si>
  <si>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</si>
  <si>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</si>
  <si>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</si>
  <si>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</si>
  <si>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</si>
  <si>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</si>
  <si>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</si>
  <si>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</si>
  <si>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</si>
  <si>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</si>
  <si>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</si>
  <si>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</si>
  <si>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</si>
  <si>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</si>
  <si>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</si>
  <si>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</si>
  <si>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</si>
  <si>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</si>
  <si>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</si>
  <si>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</si>
  <si>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</si>
  <si>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</si>
  <si>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</si>
  <si>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</si>
  <si>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</si>
  <si>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</si>
  <si>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</si>
  <si>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</si>
  <si>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</si>
  <si>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</si>
  <si>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</si>
  <si>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</si>
  <si>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</si>
  <si>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</si>
  <si>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</si>
  <si>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</si>
  <si>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</si>
  <si>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</si>
  <si>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</si>
  <si>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</si>
  <si>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</si>
  <si>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</si>
  <si>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</si>
  <si>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</si>
  <si>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</si>
  <si>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</si>
  <si>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</si>
  <si>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</si>
  <si>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</si>
  <si>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</si>
  <si>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</si>
  <si>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</si>
  <si>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</si>
  <si>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</si>
  <si>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</si>
  <si>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</si>
  <si>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</si>
  <si>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</si>
  <si>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</si>
  <si>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</si>
  <si>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</si>
  <si>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</si>
  <si>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</si>
  <si>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</si>
  <si>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</si>
  <si>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</si>
  <si>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</si>
  <si>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</si>
  <si>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</si>
  <si>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</si>
  <si>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</si>
  <si>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</si>
  <si>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</si>
  <si>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</si>
  <si>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</si>
  <si>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</si>
  <si>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</si>
  <si>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</si>
  <si>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</si>
  <si>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</si>
  <si>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</si>
  <si>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</si>
  <si>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</si>
  <si>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</si>
  <si>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</si>
  <si>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</si>
  <si>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</si>
  <si>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</si>
  <si>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</si>
  <si>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</si>
  <si>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</si>
  <si>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</si>
  <si>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</si>
  <si>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</si>
  <si>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</si>
  <si>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</si>
  <si>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</si>
  <si>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</si>
  <si>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</si>
  <si>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</si>
  <si>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</si>
  <si>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</si>
  <si>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</si>
  <si>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</si>
  <si>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</si>
  <si>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</si>
  <si>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</si>
  <si>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</si>
  <si>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</si>
  <si>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</si>
  <si>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</si>
  <si>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</si>
  <si>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</si>
  <si>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</si>
  <si>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</si>
  <si>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</si>
  <si>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</si>
  <si>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</si>
  <si>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</si>
  <si>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</si>
  <si>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</si>
  <si>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</si>
  <si>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</si>
  <si>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</si>
  <si>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</si>
  <si>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</si>
  <si>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</si>
  <si>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</si>
  <si>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</si>
  <si>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</si>
  <si>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</si>
  <si>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</si>
  <si>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</si>
  <si>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</si>
  <si>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</si>
  <si>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</si>
  <si>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</si>
  <si>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</si>
  <si>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</si>
  <si>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</si>
  <si>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</si>
  <si>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</si>
  <si>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</si>
  <si>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</si>
  <si>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</si>
  <si>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</si>
  <si>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</si>
  <si>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</si>
  <si>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</si>
  <si>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</si>
  <si>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</si>
  <si>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</si>
  <si>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</si>
  <si>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</si>
  <si>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</si>
  <si>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</si>
  <si>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</si>
  <si>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</si>
  <si>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</si>
  <si>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</si>
  <si>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</si>
  <si>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</si>
  <si>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</si>
  <si>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</si>
  <si>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</si>
  <si>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</si>
  <si>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</si>
  <si>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</si>
  <si>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</si>
  <si>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</si>
  <si>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</si>
  <si>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</si>
  <si>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</si>
  <si>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</si>
  <si>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</si>
  <si>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</si>
  <si>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</si>
  <si>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</si>
  <si>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</si>
  <si>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</si>
  <si>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</si>
  <si>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</si>
  <si>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</si>
  <si>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</si>
  <si>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</si>
  <si>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</si>
  <si>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</si>
  <si>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</si>
  <si>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</si>
  <si>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</si>
  <si>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</si>
  <si>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</si>
  <si>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</si>
  <si>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</si>
  <si>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</si>
  <si>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</si>
  <si>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</si>
  <si>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</si>
  <si>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</si>
  <si>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</si>
  <si>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</si>
  <si>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</si>
  <si>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</si>
  <si>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</si>
  <si>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</si>
  <si>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</si>
  <si>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</si>
  <si>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</si>
  <si>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</si>
  <si>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</si>
  <si>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</si>
  <si>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</si>
  <si>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</si>
  <si>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</si>
  <si>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</si>
  <si>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</si>
  <si>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</si>
  <si>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</si>
  <si>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</si>
  <si>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</si>
  <si>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</si>
  <si>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</si>
  <si>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</si>
  <si>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</si>
  <si>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</si>
  <si>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</si>
  <si>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</si>
  <si>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</si>
  <si>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</si>
  <si>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</si>
  <si>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</si>
  <si>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</si>
  <si>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</si>
  <si>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</si>
  <si>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</si>
  <si>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</si>
  <si>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</si>
  <si>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</si>
  <si>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</si>
  <si>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</si>
  <si>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</si>
  <si>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</si>
  <si>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</si>
  <si>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</si>
  <si>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</si>
  <si>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</si>
  <si>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</si>
  <si>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</si>
  <si>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</si>
  <si>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</si>
  <si>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</si>
  <si>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</si>
  <si>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</si>
  <si>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</si>
  <si>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</si>
  <si>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</si>
  <si>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</si>
  <si>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</si>
  <si>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</si>
  <si>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</si>
  <si>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</si>
  <si>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</si>
  <si>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</si>
  <si>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</si>
  <si>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</si>
  <si>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</si>
  <si>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</si>
  <si>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</si>
  <si>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</si>
  <si>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</si>
  <si>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</si>
  <si>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</si>
  <si>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</si>
  <si>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</si>
  <si>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</si>
  <si>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</si>
  <si>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</si>
  <si>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</si>
  <si>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</si>
  <si>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</si>
  <si>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</si>
  <si>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</si>
  <si>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</si>
  <si>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</si>
  <si>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</si>
  <si>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</si>
  <si>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</si>
  <si>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</si>
  <si>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</si>
  <si>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</si>
  <si>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</si>
  <si>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</si>
  <si>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</si>
  <si>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</si>
  <si>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</si>
  <si>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</si>
  <si>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</si>
  <si>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</si>
  <si>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</si>
  <si>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</si>
  <si>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</si>
  <si>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</si>
  <si>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</si>
  <si>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</si>
  <si>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</si>
  <si>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</si>
  <si>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</si>
  <si>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</si>
  <si>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</si>
  <si>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</si>
  <si>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</si>
  <si>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</si>
  <si>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</si>
  <si>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</si>
  <si>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</si>
  <si>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</si>
  <si>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</si>
  <si>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</si>
  <si>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</si>
  <si>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</si>
  <si>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</si>
  <si>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</si>
  <si>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</si>
  <si>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</si>
  <si>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</si>
  <si>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</si>
  <si>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</si>
  <si>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</si>
  <si>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</si>
  <si>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</si>
  <si>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</si>
  <si>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</si>
  <si>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</si>
  <si>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</si>
  <si>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</si>
  <si>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</si>
  <si>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</si>
  <si>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</si>
  <si>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</si>
  <si>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</si>
  <si>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</si>
  <si>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</si>
  <si>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</si>
  <si>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</si>
  <si>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</si>
  <si>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</si>
  <si>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</si>
  <si>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</si>
  <si>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</si>
  <si>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</si>
  <si>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</si>
  <si>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</si>
  <si>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</si>
  <si>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</si>
  <si>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</si>
  <si>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</si>
  <si>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</si>
  <si>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</si>
  <si>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</si>
  <si>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</si>
  <si>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</si>
  <si>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</si>
  <si>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</si>
  <si>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</si>
  <si>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</si>
  <si>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</si>
  <si>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</si>
  <si>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</si>
  <si>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</si>
  <si>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</si>
  <si>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</si>
  <si>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</si>
  <si>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</si>
  <si>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</si>
  <si>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</si>
  <si>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</si>
  <si>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</si>
  <si>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</si>
  <si>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</si>
  <si>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</si>
  <si>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</si>
  <si>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</si>
  <si>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</si>
  <si>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</si>
  <si>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</si>
  <si>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</si>
  <si>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</si>
  <si>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</si>
  <si>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</si>
  <si>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</si>
  <si>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</si>
  <si>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</si>
  <si>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</si>
  <si>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</si>
  <si>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</si>
  <si>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</si>
  <si>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</si>
  <si>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</si>
  <si>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</si>
  <si>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</si>
  <si>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</si>
  <si>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</si>
  <si>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</si>
  <si>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</si>
  <si>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</si>
  <si>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</si>
  <si>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</si>
  <si>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</si>
  <si>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</si>
  <si>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</si>
  <si>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</si>
  <si>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</si>
  <si>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</si>
  <si>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</si>
  <si>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</si>
  <si>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</si>
  <si>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</si>
  <si>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</si>
  <si>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</si>
  <si>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</si>
  <si>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</si>
  <si>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</si>
  <si>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</si>
  <si>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</si>
  <si>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</si>
  <si>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</si>
  <si>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</si>
  <si>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</si>
  <si>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</si>
  <si>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</si>
  <si>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</si>
  <si>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</si>
  <si>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</si>
  <si>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</si>
  <si>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</si>
  <si>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</si>
  <si>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</si>
  <si>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</si>
  <si>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</si>
  <si>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</si>
  <si>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</si>
  <si>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</si>
  <si>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</si>
  <si>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</si>
  <si>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</si>
  <si>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</si>
  <si>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</si>
  <si>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</si>
  <si>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</si>
  <si>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</si>
  <si>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</si>
  <si>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</si>
  <si>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</si>
  <si>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</si>
  <si>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</si>
  <si>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</si>
  <si>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</si>
  <si>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</si>
  <si>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</si>
  <si>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</si>
  <si>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</si>
  <si>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</si>
  <si>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</si>
  <si>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</si>
  <si>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</si>
  <si>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</si>
  <si>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</si>
  <si>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</si>
  <si>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</si>
  <si>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</si>
  <si>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</si>
  <si>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</si>
  <si>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</si>
  <si>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</si>
  <si>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</si>
  <si>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</si>
  <si>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</si>
  <si>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</si>
  <si>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</si>
  <si>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</si>
  <si>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</si>
  <si>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</si>
  <si>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</si>
  <si>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</si>
  <si>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</si>
  <si>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</si>
  <si>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</si>
  <si>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</si>
  <si>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</si>
  <si>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</si>
  <si>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</si>
  <si>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</si>
  <si>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</si>
  <si>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</si>
  <si>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</si>
  <si>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</si>
  <si>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</si>
  <si>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</si>
  <si>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</si>
  <si>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</si>
  <si>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</si>
  <si>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</si>
  <si>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</si>
  <si>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</si>
  <si>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</si>
  <si>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</si>
  <si>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</si>
  <si>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</si>
  <si>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</si>
  <si>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</si>
  <si>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</si>
  <si>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</si>
  <si>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</si>
  <si>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</si>
  <si>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</si>
  <si>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</si>
  <si>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</si>
  <si>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</si>
  <si>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</si>
  <si>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</si>
  <si>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</si>
  <si>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</si>
  <si>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</si>
  <si>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</si>
  <si>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</si>
  <si>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</si>
  <si>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</si>
  <si>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</si>
  <si>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</si>
  <si>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</si>
  <si>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</si>
  <si>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</si>
  <si>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</si>
  <si>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</si>
  <si>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</si>
  <si>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</si>
  <si>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</si>
  <si>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</si>
  <si>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</si>
  <si>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</si>
  <si>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</si>
  <si>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</si>
  <si>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</si>
  <si>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</si>
  <si>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</si>
  <si>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</si>
  <si>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</si>
  <si>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</si>
  <si>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</si>
  <si>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</si>
  <si>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</si>
  <si>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</si>
  <si>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</si>
  <si>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</si>
  <si>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</si>
  <si>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</si>
  <si>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</si>
  <si>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</si>
  <si>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</si>
  <si>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</si>
  <si>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</si>
  <si>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</si>
  <si>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</si>
  <si>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</si>
  <si>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</si>
  <si>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</si>
  <si>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</si>
  <si>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</si>
  <si>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</si>
  <si>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</si>
  <si>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</si>
  <si>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</si>
  <si>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</si>
  <si>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</si>
  <si>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</si>
  <si>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</si>
  <si>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</si>
  <si>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</si>
  <si>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</si>
  <si>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</si>
  <si>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</si>
  <si>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</si>
  <si>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</si>
  <si>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</si>
  <si>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</si>
  <si>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</si>
  <si>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</si>
  <si>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</si>
  <si>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</si>
  <si>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</si>
  <si>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</si>
  <si>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</si>
  <si>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</si>
  <si>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</si>
  <si>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</si>
  <si>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</si>
  <si>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</si>
  <si>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</si>
  <si>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</si>
  <si>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</si>
  <si>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</si>
  <si>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</si>
  <si>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</si>
  <si>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</si>
  <si>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</si>
  <si>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</si>
  <si>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</si>
  <si>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</si>
  <si>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</si>
  <si>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</si>
  <si>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</si>
  <si>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</si>
  <si>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</si>
  <si>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</si>
  <si>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</si>
  <si>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</si>
  <si>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</si>
  <si>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</si>
  <si>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</si>
  <si>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</si>
  <si>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</si>
  <si>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</si>
  <si>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</si>
  <si>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</si>
  <si>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</si>
  <si>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</si>
  <si>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</si>
  <si>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</si>
  <si>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</si>
  <si>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</si>
  <si>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</si>
  <si>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</si>
  <si>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</si>
  <si>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</si>
  <si>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</si>
  <si>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</si>
  <si>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</si>
  <si>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</si>
  <si>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</si>
  <si>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</si>
  <si>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</si>
  <si>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</si>
  <si>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</si>
  <si>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</si>
  <si>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</si>
  <si>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</si>
  <si>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</si>
  <si>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</si>
  <si>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</si>
  <si>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</si>
  <si>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</si>
  <si>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</si>
  <si>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</si>
  <si>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</si>
  <si>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</si>
  <si>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</si>
  <si>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</si>
  <si>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</si>
  <si>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</si>
  <si>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</si>
  <si>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</si>
  <si>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</si>
  <si>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</si>
  <si>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</si>
  <si>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</si>
  <si>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</si>
  <si>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</si>
  <si>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</si>
  <si>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</si>
  <si>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</si>
  <si>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</si>
  <si>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</si>
  <si>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</si>
  <si>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</si>
  <si>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</si>
  <si>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</si>
  <si>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</si>
  <si>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</si>
  <si>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</si>
  <si>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</si>
  <si>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</si>
  <si>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</si>
  <si>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</si>
  <si>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</si>
  <si>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</si>
  <si>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</si>
  <si>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</si>
  <si>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</si>
  <si>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</si>
  <si>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</si>
  <si>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</si>
  <si>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</si>
  <si>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</si>
  <si>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</si>
  <si>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</si>
  <si>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</si>
  <si>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</si>
  <si>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</si>
  <si>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</si>
  <si>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</si>
  <si>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</si>
  <si>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</si>
  <si>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</si>
  <si>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</si>
  <si>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</si>
  <si>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</si>
  <si>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</si>
  <si>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</si>
  <si>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</si>
  <si>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</si>
  <si>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</si>
  <si>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</si>
  <si>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</si>
  <si>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</si>
  <si>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</si>
  <si>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</si>
  <si>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</si>
  <si>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</si>
  <si>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</si>
  <si>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</si>
  <si>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</si>
  <si>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</si>
  <si>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</si>
  <si>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</si>
  <si>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</si>
  <si>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</si>
  <si>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</si>
  <si>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</si>
  <si>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</si>
  <si>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</si>
  <si>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</si>
  <si>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</si>
  <si>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</si>
  <si>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</si>
  <si>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</si>
  <si>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</si>
  <si>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</si>
  <si>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</si>
  <si>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</si>
  <si>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</si>
  <si>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</si>
  <si>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</si>
  <si>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</si>
  <si>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</si>
  <si>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</si>
  <si>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</si>
  <si>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</si>
  <si>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</si>
  <si>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</si>
  <si>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</si>
  <si>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</si>
  <si>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</si>
  <si>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</si>
  <si>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</si>
  <si>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</si>
  <si>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</si>
  <si>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</si>
  <si>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</si>
  <si>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</si>
  <si>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</si>
  <si>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</si>
  <si>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</si>
  <si>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</si>
  <si>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</si>
  <si>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</si>
  <si>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</si>
  <si>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</si>
  <si>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</si>
  <si>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</si>
  <si>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</si>
  <si>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</si>
  <si>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</si>
  <si>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</si>
  <si>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</si>
  <si>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</si>
  <si>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</si>
  <si>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</si>
  <si>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</si>
  <si>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</si>
  <si>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</si>
  <si>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</si>
  <si>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</si>
  <si>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</si>
  <si>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</si>
  <si>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</si>
  <si>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</si>
  <si>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</si>
  <si>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</si>
  <si>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</si>
  <si>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</si>
  <si>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</si>
  <si>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</si>
  <si>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</si>
  <si>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</si>
  <si>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</si>
  <si>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</si>
  <si>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</si>
  <si>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</si>
  <si>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</si>
  <si>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</si>
  <si>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</si>
  <si>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</si>
  <si>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</si>
  <si>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</si>
  <si>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</si>
  <si>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</si>
  <si>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</si>
  <si>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</si>
  <si>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</si>
  <si>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</si>
  <si>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</si>
  <si>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</si>
  <si>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</si>
  <si>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</si>
  <si>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</si>
  <si>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</si>
  <si>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</si>
  <si>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</si>
  <si>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</si>
  <si>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</si>
  <si>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</si>
  <si>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</si>
  <si>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</si>
  <si>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</si>
  <si>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</si>
  <si>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</si>
  <si>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</si>
  <si>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</si>
  <si>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</si>
  <si>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</si>
  <si>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</si>
  <si>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</si>
  <si>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</si>
  <si>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</si>
  <si>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</si>
  <si>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</si>
  <si>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</si>
  <si>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</si>
  <si>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</si>
  <si>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</si>
  <si>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</si>
  <si>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</si>
  <si>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</si>
  <si>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</si>
  <si>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</si>
  <si>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</si>
  <si>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</si>
  <si>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</si>
  <si>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</si>
  <si>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</si>
  <si>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</si>
  <si>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</si>
  <si>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</si>
  <si>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</si>
  <si>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</si>
  <si>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</si>
  <si>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</si>
  <si>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</si>
  <si>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</si>
  <si>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</si>
  <si>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</si>
  <si>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</si>
  <si>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</si>
  <si>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</si>
  <si>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</si>
  <si>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</si>
  <si>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</si>
  <si>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</si>
  <si>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</si>
  <si>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</si>
  <si>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</si>
  <si>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</si>
  <si>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</si>
  <si>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</si>
  <si>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</si>
  <si>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</si>
  <si>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</si>
  <si>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</si>
  <si>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</si>
  <si>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</si>
  <si>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</si>
  <si>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</si>
  <si>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</si>
  <si>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</si>
  <si>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</si>
  <si>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</si>
  <si>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</si>
  <si>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</si>
  <si>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</si>
  <si>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</si>
  <si>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</si>
  <si>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</si>
  <si>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</si>
  <si>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</si>
  <si>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</si>
  <si>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</si>
  <si>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</si>
  <si>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</si>
  <si>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</si>
  <si>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</si>
  <si>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</si>
  <si>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</si>
  <si>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</si>
  <si>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</si>
  <si>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</si>
  <si>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</si>
  <si>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</si>
  <si>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</si>
  <si>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</si>
  <si>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</si>
  <si>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</si>
  <si>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</si>
  <si>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</si>
  <si>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</si>
  <si>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</si>
  <si>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</si>
  <si>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</si>
  <si>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</si>
  <si>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</si>
  <si>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</si>
  <si>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</si>
  <si>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</si>
  <si>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</si>
  <si>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</si>
  <si>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</si>
  <si>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</si>
  <si>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</si>
  <si>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</si>
  <si>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</si>
  <si>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</si>
  <si>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</si>
  <si>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</si>
  <si>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</si>
  <si>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</si>
  <si>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</si>
  <si>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</si>
  <si>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</si>
  <si>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</si>
  <si>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</si>
  <si>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</si>
  <si>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</si>
  <si>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</si>
  <si>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</si>
  <si>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</si>
  <si>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</si>
  <si>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</si>
  <si>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</si>
  <si>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</si>
  <si>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</si>
  <si>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</si>
  <si>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</si>
  <si>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</si>
  <si>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</si>
  <si>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</si>
  <si>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</si>
  <si>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</si>
  <si>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</si>
  <si>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</si>
  <si>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</si>
  <si>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</si>
  <si>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</si>
  <si>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</si>
  <si>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</si>
  <si>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</si>
  <si>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</si>
  <si>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</si>
  <si>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</si>
  <si>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</si>
  <si>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</si>
  <si>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</si>
  <si>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</si>
  <si>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</si>
  <si>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</si>
  <si>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</si>
  <si>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</si>
  <si>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</si>
  <si>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</si>
  <si>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</si>
  <si>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</si>
  <si>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</si>
  <si>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</si>
  <si>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</si>
  <si>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</si>
  <si>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</si>
  <si>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</si>
  <si>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</si>
  <si>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</si>
  <si>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</si>
  <si>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</si>
  <si>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</si>
  <si>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</si>
  <si>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</si>
  <si>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</si>
  <si>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</si>
  <si>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</si>
  <si>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</si>
  <si>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</si>
  <si>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</si>
  <si>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</si>
  <si>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</si>
  <si>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</si>
  <si>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</si>
  <si>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</si>
  <si>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</si>
  <si>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</si>
  <si>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</si>
  <si>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</si>
  <si>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</si>
  <si>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</si>
  <si>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</si>
  <si>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</si>
  <si>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</si>
  <si>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</si>
  <si>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</si>
  <si>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</si>
  <si>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</si>
  <si>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</si>
  <si>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</si>
  <si>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</si>
  <si>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</si>
  <si>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</si>
  <si>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</si>
  <si>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</si>
  <si>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</si>
  <si>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</si>
  <si>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</si>
  <si>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</si>
  <si>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</si>
  <si>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</si>
  <si>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</si>
  <si>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</si>
  <si>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</si>
  <si>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</si>
  <si>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</si>
  <si>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</si>
  <si>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</si>
  <si>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</si>
  <si>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</si>
  <si>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</si>
  <si>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</si>
  <si>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</si>
  <si>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</si>
  <si>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</si>
  <si>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</si>
  <si>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</si>
  <si>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</si>
  <si>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</si>
  <si>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</si>
  <si>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</si>
  <si>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</si>
  <si>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</si>
  <si>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</si>
  <si>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</si>
  <si>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</si>
  <si>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</si>
  <si>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</si>
  <si>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</si>
  <si>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</si>
  <si>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</si>
  <si>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</si>
  <si>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</si>
  <si>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</si>
  <si>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</si>
  <si>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</si>
  <si>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</si>
  <si>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</si>
  <si>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</si>
  <si>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</si>
  <si>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</si>
  <si>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</si>
  <si>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</si>
  <si>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</si>
  <si>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</si>
  <si>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</si>
  <si>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</si>
  <si>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</si>
  <si>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</si>
  <si>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</si>
  <si>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</si>
  <si>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</si>
  <si>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</si>
  <si>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</si>
  <si>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</si>
  <si>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</si>
  <si>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</si>
  <si>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</si>
  <si>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</si>
  <si>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</si>
  <si>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</si>
  <si>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</si>
  <si>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</si>
  <si>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</si>
  <si>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</si>
  <si>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</si>
  <si>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</si>
  <si>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</si>
  <si>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</si>
  <si>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</si>
  <si>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</si>
  <si>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</si>
  <si>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</si>
  <si>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</si>
  <si>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</si>
  <si>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</si>
  <si>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</si>
  <si>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</si>
  <si>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</si>
  <si>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</si>
  <si>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</si>
  <si>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</si>
  <si>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</si>
  <si>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</si>
  <si>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</si>
  <si>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</si>
  <si>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</si>
  <si>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</si>
  <si>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</si>
  <si>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</si>
  <si>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</si>
  <si>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</si>
  <si>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</si>
  <si>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</si>
  <si>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</si>
  <si>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</si>
  <si>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</si>
  <si>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</si>
  <si>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</si>
  <si>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</si>
  <si>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</si>
  <si>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</si>
  <si>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</si>
  <si>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</si>
  <si>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</si>
  <si>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</si>
  <si>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</si>
  <si>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</si>
  <si>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</si>
  <si>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</si>
  <si>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</si>
  <si>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</si>
  <si>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</si>
  <si>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</si>
  <si>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</si>
  <si>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</si>
  <si>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</si>
  <si>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</si>
  <si>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</si>
  <si>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</si>
  <si>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</si>
  <si>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</si>
  <si>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</si>
  <si>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</si>
  <si>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</si>
  <si>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</si>
  <si>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</si>
  <si>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</si>
  <si>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</si>
  <si>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</si>
  <si>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</si>
  <si>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</si>
  <si>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</si>
  <si>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</si>
  <si>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</si>
  <si>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</si>
  <si>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</si>
  <si>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</si>
  <si>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</si>
  <si>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</si>
  <si>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</si>
  <si>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</si>
  <si>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</si>
  <si>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</si>
  <si>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</si>
  <si>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</si>
  <si>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</si>
  <si>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</si>
  <si>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</si>
  <si>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</si>
  <si>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</si>
  <si>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</si>
  <si>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</si>
  <si>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</si>
  <si>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</si>
  <si>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</si>
  <si>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</si>
  <si>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</si>
  <si>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</si>
  <si>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</si>
  <si>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</si>
  <si>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</si>
  <si>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</si>
  <si>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</si>
  <si>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</si>
  <si>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</si>
  <si>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</si>
  <si>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</si>
  <si>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</si>
  <si>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</si>
  <si>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</si>
  <si>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</si>
  <si>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</si>
  <si>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</si>
  <si>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</si>
  <si>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</si>
  <si>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</si>
  <si>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</si>
  <si>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</si>
  <si>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</si>
  <si>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</si>
  <si>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</si>
  <si>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</si>
  <si>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</si>
  <si>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</si>
  <si>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</si>
  <si>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</si>
  <si>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</si>
  <si>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</si>
  <si>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</si>
  <si>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</si>
  <si>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</si>
  <si>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</si>
  <si>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</si>
  <si>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</si>
  <si>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</si>
  <si>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</si>
  <si>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</si>
  <si>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</si>
  <si>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</si>
  <si>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</si>
  <si>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</si>
  <si>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</si>
  <si>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</si>
  <si>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</si>
  <si>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</si>
  <si>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</si>
  <si>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</si>
  <si>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</si>
  <si>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</si>
  <si>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</si>
  <si>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</si>
  <si>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</si>
  <si>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</si>
  <si>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</si>
  <si>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</si>
  <si>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</si>
  <si>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</si>
  <si>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</si>
  <si>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</si>
  <si>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</si>
  <si>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</si>
  <si>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</si>
  <si>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</si>
  <si>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</si>
  <si>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</si>
  <si>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</si>
  <si>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</si>
  <si>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</si>
  <si>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</si>
  <si>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</si>
  <si>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</si>
  <si>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</si>
  <si>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</si>
  <si>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</si>
  <si>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</si>
  <si>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</si>
  <si>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</si>
  <si>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</si>
  <si>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</si>
  <si>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</si>
  <si>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</si>
  <si>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</si>
  <si>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</si>
  <si>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</si>
  <si>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</si>
  <si>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</si>
  <si>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</si>
  <si>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</si>
  <si>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</si>
  <si>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</si>
  <si>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</si>
  <si>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</si>
  <si>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</si>
  <si>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</si>
  <si>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</si>
  <si>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</si>
  <si>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</si>
  <si>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</si>
  <si>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</si>
  <si>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</si>
  <si>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</si>
  <si>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</si>
  <si>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</si>
  <si>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</si>
  <si>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</si>
  <si>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</si>
  <si>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</si>
  <si>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</si>
  <si>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</si>
  <si>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</si>
  <si>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</si>
  <si>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</si>
  <si>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</si>
  <si>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</si>
  <si>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</si>
  <si>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</si>
  <si>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</si>
  <si>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</si>
  <si>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</si>
  <si>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</si>
  <si>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</si>
  <si>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</si>
  <si>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</si>
  <si>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</si>
  <si>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</si>
  <si>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</si>
  <si>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</si>
  <si>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</si>
  <si>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</si>
  <si>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</si>
  <si>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</si>
  <si>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</si>
  <si>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</si>
  <si>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</si>
  <si>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</si>
  <si>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</si>
  <si>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</si>
  <si>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</si>
  <si>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</si>
  <si>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</si>
  <si>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</si>
  <si>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</si>
  <si>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</si>
  <si>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</si>
  <si>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</si>
  <si>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</si>
  <si>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</si>
  <si>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</si>
  <si>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</si>
  <si>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</si>
  <si>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</si>
  <si>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</si>
  <si>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</si>
  <si>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</si>
  <si>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</si>
  <si>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</si>
  <si>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</si>
  <si>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</si>
  <si>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</si>
  <si>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</si>
  <si>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</si>
  <si>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</si>
  <si>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</si>
  <si>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</si>
  <si>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</si>
  <si>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</si>
  <si>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</si>
  <si>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</si>
  <si>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</si>
  <si>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</si>
  <si>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</si>
  <si>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</si>
  <si>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</si>
  <si>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</si>
  <si>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</si>
  <si>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</si>
  <si>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</si>
  <si>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</si>
  <si>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</si>
  <si>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</si>
  <si>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</si>
  <si>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</si>
  <si>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</si>
  <si>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</si>
  <si>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</si>
  <si>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</si>
  <si>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</si>
  <si>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</si>
  <si>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</si>
  <si>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</si>
  <si>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</si>
  <si>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</si>
  <si>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</si>
  <si>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</si>
  <si>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</si>
  <si>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</si>
  <si>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</si>
  <si>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</si>
  <si>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</si>
  <si>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</si>
  <si>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</si>
  <si>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</si>
  <si>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</si>
  <si>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</si>
  <si>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</si>
  <si>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</si>
  <si>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</si>
  <si>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</si>
  <si>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</si>
  <si>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</si>
  <si>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</si>
  <si>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</si>
  <si>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</si>
  <si>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</si>
  <si>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</si>
  <si>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</si>
  <si>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</si>
  <si>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</si>
  <si>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</si>
  <si>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</si>
  <si>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</si>
  <si>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</si>
  <si>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</si>
  <si>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</si>
  <si>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</si>
  <si>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</si>
  <si>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</si>
  <si>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</si>
  <si>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</si>
  <si>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</si>
  <si>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</si>
  <si>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</si>
  <si>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</si>
  <si>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</si>
  <si>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</si>
  <si>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</si>
  <si>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</si>
  <si>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</si>
  <si>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</si>
  <si>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</si>
  <si>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</si>
  <si>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</si>
  <si>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</si>
  <si>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</si>
  <si>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</si>
  <si>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</si>
  <si>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</si>
  <si>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</si>
  <si>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</si>
  <si>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</si>
  <si>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</si>
  <si>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</si>
  <si>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</si>
  <si>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</si>
  <si>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</si>
  <si>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</si>
  <si>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</si>
  <si>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</si>
  <si>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</si>
  <si>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</si>
  <si>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</si>
  <si>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</si>
  <si>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</si>
  <si>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</si>
  <si>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</si>
  <si>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</si>
  <si>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</si>
  <si>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</si>
  <si>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</si>
  <si>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</si>
  <si>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</si>
  <si>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</si>
  <si>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</si>
  <si>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</si>
  <si>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</si>
  <si>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</si>
  <si>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</si>
  <si>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</si>
  <si>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</si>
  <si>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</si>
  <si>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</si>
  <si>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</si>
  <si>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</si>
  <si>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</si>
  <si>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</si>
  <si>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</si>
  <si>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</si>
  <si>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</si>
  <si>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</si>
  <si>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</si>
  <si>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</si>
  <si>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</si>
  <si>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</si>
  <si>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</si>
  <si>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</si>
  <si>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</si>
  <si>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</si>
  <si>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</si>
  <si>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</si>
  <si>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</si>
  <si>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</si>
  <si>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</si>
  <si>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</si>
  <si>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</si>
  <si>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</si>
  <si>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</si>
  <si>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</si>
  <si>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</si>
  <si>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</si>
  <si>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</si>
  <si>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</si>
  <si>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</si>
  <si>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</si>
  <si>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</si>
  <si>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</si>
  <si>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</si>
  <si>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</si>
  <si>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</si>
  <si>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</si>
  <si>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</si>
  <si>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</si>
  <si>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</si>
  <si>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</si>
  <si>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</si>
  <si>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</si>
  <si>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</si>
  <si>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</si>
  <si>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</si>
  <si>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</si>
  <si>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</si>
  <si>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</si>
  <si>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</si>
  <si>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</si>
  <si>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</si>
  <si>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</si>
  <si>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</si>
  <si>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</si>
  <si>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</si>
  <si>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</si>
  <si>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</si>
  <si>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</si>
  <si>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</si>
  <si>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</si>
  <si>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</si>
  <si>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</si>
  <si>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</si>
  <si>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</si>
  <si>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</si>
  <si>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</si>
  <si>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</si>
  <si>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</si>
  <si>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</si>
  <si>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</si>
  <si>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</si>
  <si>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</si>
  <si>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</si>
  <si>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</si>
  <si>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</si>
  <si>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</si>
  <si>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</si>
  <si>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</si>
  <si>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</si>
  <si>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</si>
  <si>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</si>
  <si>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</si>
  <si>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</si>
  <si>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</si>
  <si>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</si>
  <si>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</si>
  <si>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</si>
  <si>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</si>
  <si>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</si>
  <si>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</si>
  <si>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</si>
  <si>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</si>
  <si>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</si>
  <si>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</si>
  <si>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</si>
  <si>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</si>
  <si>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</si>
  <si>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</si>
  <si>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</si>
  <si>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</si>
  <si>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</si>
  <si>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</si>
  <si>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</si>
  <si>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</si>
  <si>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</si>
  <si>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</si>
  <si>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</si>
  <si>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</si>
  <si>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</si>
  <si>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</si>
  <si>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</si>
  <si>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</si>
  <si>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</si>
  <si>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</si>
  <si>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</si>
  <si>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</si>
  <si>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</si>
  <si>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</si>
  <si>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</si>
  <si>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</si>
  <si>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</si>
  <si>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</si>
  <si>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</si>
  <si>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</si>
  <si>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</si>
  <si>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</si>
  <si>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</si>
  <si>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</si>
  <si>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</si>
  <si>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</si>
  <si>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</si>
  <si>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</si>
  <si>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</si>
  <si>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</si>
  <si>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</si>
  <si>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</si>
  <si>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</si>
  <si>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</si>
  <si>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</si>
  <si>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</si>
  <si>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</si>
  <si>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</si>
  <si>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</si>
  <si>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</si>
  <si>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</si>
  <si>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</si>
  <si>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</si>
  <si>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</si>
  <si>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</si>
  <si>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</si>
  <si>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</si>
  <si>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</si>
  <si>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</si>
  <si>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</si>
  <si>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</si>
  <si>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</si>
  <si>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</si>
  <si>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</si>
  <si>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</si>
  <si>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</si>
  <si>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</si>
  <si>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</si>
  <si>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</si>
  <si>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</si>
  <si>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</si>
  <si>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</si>
  <si>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</si>
  <si>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</si>
  <si>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</si>
  <si>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</si>
  <si>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</si>
  <si>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</si>
  <si>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</si>
  <si>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</si>
  <si>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</si>
  <si>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</si>
  <si>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</si>
  <si>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</si>
  <si>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</si>
  <si>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</si>
  <si>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</si>
  <si>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</si>
  <si>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</si>
  <si>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</si>
  <si>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</si>
  <si>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</si>
  <si>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</si>
  <si>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</si>
  <si>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</si>
  <si>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</si>
  <si>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</si>
  <si>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</si>
  <si>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</si>
  <si>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</si>
  <si>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</si>
  <si>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</si>
  <si>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</si>
  <si>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</si>
  <si>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</si>
  <si>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</si>
  <si>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</si>
  <si>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</si>
  <si>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</si>
  <si>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</si>
  <si>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</si>
  <si>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</si>
  <si>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</si>
  <si>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</si>
  <si>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</si>
  <si>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</si>
  <si>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</si>
  <si>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</si>
  <si>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</si>
  <si>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</si>
  <si>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</si>
  <si>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</si>
  <si>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</si>
  <si>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</si>
  <si>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</si>
  <si>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</si>
  <si>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</si>
  <si>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</si>
  <si>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</si>
  <si>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</si>
  <si>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</si>
  <si>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</si>
  <si>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</si>
  <si>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</si>
  <si>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</si>
  <si>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</si>
  <si>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</si>
  <si>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</si>
  <si>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</si>
  <si>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</si>
  <si>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</si>
  <si>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</si>
  <si>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</si>
  <si>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</si>
  <si>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</si>
  <si>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</si>
  <si>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</si>
  <si>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</si>
  <si>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</si>
  <si>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</si>
  <si>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</si>
  <si>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</si>
  <si>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</si>
  <si>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</si>
  <si>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</si>
  <si>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</si>
  <si>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</si>
  <si>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</si>
  <si>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</si>
  <si>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</si>
  <si>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</si>
  <si>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</si>
  <si>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</si>
  <si>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</si>
  <si>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</si>
  <si>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</si>
  <si>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</si>
  <si>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</si>
  <si>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</si>
  <si>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</si>
  <si>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</si>
  <si>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</si>
  <si>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</si>
  <si>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</si>
  <si>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</si>
  <si>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</si>
  <si>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</si>
  <si>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</si>
  <si>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</si>
  <si>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</si>
  <si>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</si>
  <si>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</si>
  <si>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</si>
  <si>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</si>
  <si>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</si>
  <si>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</si>
  <si>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</si>
  <si>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</si>
  <si>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</si>
  <si>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</si>
  <si>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</si>
  <si>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</si>
  <si>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</si>
  <si>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</si>
  <si>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</si>
  <si>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</si>
  <si>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</si>
  <si>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</si>
  <si>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</si>
  <si>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</si>
  <si>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</si>
  <si>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</si>
  <si>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</si>
  <si>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</si>
  <si>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</si>
  <si>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</si>
  <si>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</si>
  <si>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</si>
  <si>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</si>
  <si>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</si>
  <si>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</si>
  <si>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</si>
  <si>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</si>
  <si>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</si>
  <si>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</si>
  <si>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</si>
  <si>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</si>
  <si>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</si>
  <si>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</si>
  <si>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</si>
  <si>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</si>
  <si>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</si>
  <si>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</si>
  <si>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</si>
  <si>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</si>
  <si>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</si>
  <si>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</si>
  <si>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</si>
  <si>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</si>
  <si>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</si>
  <si>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</si>
  <si>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</si>
  <si>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</si>
  <si>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</si>
  <si>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</si>
  <si>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</si>
  <si>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</si>
  <si>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</si>
  <si>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</si>
  <si>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</si>
  <si>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</si>
  <si>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</si>
  <si>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</si>
  <si>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</si>
  <si>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</si>
  <si>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</si>
  <si>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</si>
  <si>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</si>
  <si>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</si>
  <si>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</si>
  <si>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</si>
  <si>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</si>
  <si>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</si>
  <si>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</si>
  <si>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</si>
  <si>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</si>
  <si>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</si>
  <si>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</si>
  <si>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</si>
  <si>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</si>
  <si>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</si>
  <si>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</si>
  <si>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</si>
  <si>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</si>
  <si>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</si>
  <si>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</si>
  <si>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</si>
  <si>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</si>
  <si>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</si>
  <si>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</si>
  <si>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</si>
  <si>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</si>
  <si>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</si>
  <si>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</si>
  <si>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</si>
  <si>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</si>
  <si>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</si>
  <si>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</si>
  <si>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</si>
  <si>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</si>
  <si>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</si>
  <si>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</si>
  <si>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</si>
  <si>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</si>
  <si>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</si>
  <si>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</si>
  <si>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</si>
  <si>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</si>
  <si>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</si>
  <si>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</si>
  <si>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</si>
  <si>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</si>
  <si>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</si>
  <si>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</si>
  <si>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</si>
  <si>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</si>
  <si>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</si>
  <si>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</si>
  <si>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</si>
  <si>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</si>
  <si>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</si>
  <si>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</si>
  <si>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</si>
  <si>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</si>
  <si>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</si>
  <si>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</si>
  <si>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</si>
  <si>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</si>
  <si>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</si>
  <si>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</si>
  <si>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</si>
  <si>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</si>
  <si>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</si>
  <si>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</si>
  <si>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</si>
  <si>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</si>
  <si>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</si>
  <si>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</si>
  <si>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</si>
  <si>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</si>
  <si>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</si>
  <si>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</si>
  <si>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</si>
  <si>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</si>
  <si>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</si>
  <si>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</si>
  <si>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</si>
  <si>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</si>
  <si>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</si>
  <si>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</si>
  <si>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</si>
  <si>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</si>
  <si>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</si>
  <si>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</si>
  <si>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</si>
  <si>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</si>
  <si>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</si>
  <si>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</si>
  <si>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</si>
  <si>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</si>
  <si>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</si>
  <si>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</si>
  <si>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</si>
  <si>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</si>
  <si>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</si>
  <si>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</si>
  <si>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</si>
  <si>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</si>
  <si>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</si>
  <si>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</si>
  <si>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</si>
  <si>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</si>
  <si>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</si>
  <si>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</si>
  <si>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</si>
  <si>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</si>
  <si>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</si>
  <si>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</si>
  <si>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</si>
  <si>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</si>
  <si>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</si>
  <si>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</si>
  <si>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</si>
  <si>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</si>
  <si>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</si>
  <si>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</si>
  <si>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</si>
  <si>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</si>
  <si>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</si>
  <si>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</si>
  <si>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</si>
  <si>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</si>
  <si>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</si>
  <si>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</si>
  <si>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</si>
  <si>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</si>
  <si>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</si>
  <si>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</si>
  <si>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</si>
  <si>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</si>
  <si>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</si>
  <si>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</si>
  <si>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</si>
  <si>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</si>
  <si>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</si>
  <si>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</si>
  <si>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</si>
  <si>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</si>
  <si>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</si>
  <si>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</si>
  <si>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</si>
  <si>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</si>
  <si>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</si>
  <si>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</si>
  <si>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</si>
  <si>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</si>
  <si>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</si>
  <si>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</si>
  <si>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</si>
  <si>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</si>
  <si>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</si>
  <si>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</si>
  <si>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</si>
  <si>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</si>
  <si>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</si>
  <si>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</si>
  <si>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</si>
  <si>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</si>
  <si>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</si>
  <si>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</si>
  <si>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</si>
  <si>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</si>
  <si>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</si>
  <si>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</si>
  <si>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</si>
  <si>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</si>
  <si>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</si>
  <si>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</si>
  <si>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</si>
  <si>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</si>
  <si>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</si>
  <si>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</si>
  <si>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</si>
  <si>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</si>
  <si>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</si>
  <si>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</si>
  <si>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</si>
  <si>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</si>
  <si>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</si>
  <si>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</si>
  <si>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</si>
  <si>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</si>
  <si>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</si>
  <si>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</si>
  <si>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</si>
  <si>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</si>
  <si>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</si>
  <si>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</si>
  <si>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</si>
  <si>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</si>
  <si>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</si>
  <si>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</si>
  <si>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</si>
  <si>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</si>
  <si>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</si>
  <si>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</si>
  <si>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</si>
  <si>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</si>
  <si>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</si>
  <si>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</si>
  <si>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</si>
  <si>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</si>
  <si>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</si>
  <si>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</si>
  <si>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</si>
  <si>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</si>
  <si>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</si>
  <si>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</si>
  <si>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</si>
  <si>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</si>
  <si>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</si>
  <si>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</si>
  <si>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</si>
  <si>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</si>
  <si>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</si>
  <si>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</si>
  <si>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</si>
  <si>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</si>
  <si>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</si>
  <si>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</si>
  <si>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</si>
  <si>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</si>
  <si>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</si>
  <si>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</si>
  <si>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</si>
  <si>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</si>
  <si>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</si>
  <si>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</si>
  <si>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</si>
  <si>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</si>
  <si>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</si>
  <si>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</si>
  <si>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</si>
  <si>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</si>
  <si>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</si>
  <si>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</si>
  <si>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</si>
  <si>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</si>
  <si>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</si>
  <si>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</si>
  <si>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</si>
  <si>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</si>
  <si>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</si>
  <si>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</si>
  <si>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</si>
  <si>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</si>
  <si>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</si>
  <si>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</si>
  <si>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</si>
  <si>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</si>
  <si>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</si>
  <si>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</si>
  <si>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</si>
  <si>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</si>
  <si>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</si>
  <si>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</si>
  <si>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</si>
  <si>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</si>
  <si>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</si>
  <si>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</si>
  <si>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</si>
  <si>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</si>
  <si>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</si>
  <si>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</si>
  <si>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</si>
  <si>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</si>
  <si>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</si>
  <si>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</si>
  <si>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</si>
  <si>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</si>
  <si>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</si>
  <si>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</si>
  <si>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</si>
  <si>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</si>
  <si>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</si>
  <si>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</si>
  <si>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</si>
  <si>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</si>
  <si>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</si>
  <si>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</si>
  <si>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</si>
  <si>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</si>
  <si>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</si>
  <si>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</si>
  <si>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</si>
  <si>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</si>
  <si>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</si>
  <si>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</si>
  <si>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</si>
  <si>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</si>
  <si>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</si>
  <si>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</si>
  <si>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</si>
  <si>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</si>
  <si>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</si>
  <si>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</si>
  <si>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</si>
  <si>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</si>
  <si>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</si>
  <si>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</si>
  <si>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</si>
  <si>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</si>
  <si>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</si>
  <si>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</si>
  <si>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</si>
  <si>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</si>
  <si>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</si>
  <si>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</si>
  <si>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</si>
  <si>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</si>
  <si>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</si>
  <si>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</si>
  <si>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</si>
  <si>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</si>
  <si>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</si>
  <si>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</si>
  <si>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</si>
  <si>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</si>
  <si>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</si>
  <si>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</si>
  <si>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</si>
  <si>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</si>
  <si>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</si>
  <si>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</si>
  <si>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</si>
  <si>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</si>
  <si>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</si>
  <si>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</si>
  <si>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</si>
  <si>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</si>
  <si>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</si>
  <si>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</si>
  <si>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</si>
  <si>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</si>
  <si>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</si>
  <si>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</si>
  <si>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</si>
  <si>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</si>
  <si>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</si>
  <si>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</si>
  <si>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</si>
  <si>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</si>
  <si>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</si>
  <si>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</si>
  <si>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</si>
  <si>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</si>
  <si>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</si>
  <si>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</si>
  <si>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</si>
  <si>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</si>
  <si>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</si>
  <si>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</si>
  <si>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</si>
  <si>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</si>
  <si>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</si>
  <si>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</si>
  <si>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</si>
  <si>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</si>
  <si>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</si>
  <si>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</si>
  <si>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</si>
  <si>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</si>
  <si>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</si>
  <si>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</si>
  <si>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</si>
  <si>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</si>
  <si>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</si>
  <si>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</si>
  <si>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</si>
  <si>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</si>
  <si>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</si>
  <si>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</si>
  <si>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</si>
  <si>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</si>
  <si>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</si>
  <si>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</si>
  <si>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</si>
  <si>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</si>
  <si>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</si>
  <si>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</si>
  <si>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</si>
  <si>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</si>
  <si>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</si>
  <si>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</si>
  <si>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</si>
  <si>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</si>
  <si>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</si>
  <si>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</si>
  <si>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</si>
  <si>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</si>
  <si>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</si>
  <si>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</si>
  <si>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</si>
  <si>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</si>
  <si>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</si>
  <si>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</si>
  <si>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</si>
  <si>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</si>
  <si>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</si>
  <si>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</si>
  <si>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</si>
  <si>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</si>
  <si>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</si>
  <si>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</si>
  <si>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</si>
  <si>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</si>
  <si>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</si>
  <si>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</si>
  <si>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</si>
  <si>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</si>
  <si>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</si>
  <si>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</si>
  <si>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</si>
  <si>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</si>
  <si>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</si>
  <si>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</si>
  <si>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</si>
  <si>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</si>
  <si>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</si>
  <si>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</si>
  <si>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</si>
  <si>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</si>
  <si>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</si>
  <si>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</si>
  <si>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</si>
  <si>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</si>
  <si>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</si>
  <si>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</si>
  <si>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</si>
  <si>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</si>
  <si>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</si>
  <si>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</si>
  <si>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</si>
  <si>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</si>
  <si>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</si>
  <si>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</si>
  <si>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</si>
  <si>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</si>
  <si>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</si>
  <si>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</si>
  <si>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</si>
  <si>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</si>
  <si>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</si>
  <si>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</si>
  <si>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</si>
  <si>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</si>
  <si>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</si>
  <si>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</si>
  <si>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</si>
  <si>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</si>
  <si>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</si>
  <si>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</si>
  <si>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</si>
  <si>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</si>
  <si>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</si>
  <si>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</si>
  <si>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</si>
  <si>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</si>
  <si>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</si>
  <si>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</si>
  <si>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</si>
  <si>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</si>
  <si>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</si>
  <si>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</si>
  <si>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</si>
  <si>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</si>
  <si>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</si>
  <si>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</si>
  <si>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</si>
  <si>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</si>
  <si>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</si>
  <si>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</si>
  <si>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</si>
  <si>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</si>
  <si>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</si>
  <si>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</si>
  <si>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</si>
  <si>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</si>
  <si>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</si>
  <si>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</si>
  <si>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</si>
  <si>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</si>
  <si>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</si>
  <si>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</si>
  <si>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</si>
  <si>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</si>
  <si>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</si>
  <si>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</si>
  <si>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</si>
  <si>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</si>
  <si>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</si>
  <si>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</si>
  <si>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</si>
  <si>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</si>
  <si>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</si>
  <si>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</si>
  <si>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</si>
  <si>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</si>
  <si>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</si>
  <si>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</si>
  <si>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</si>
  <si>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</si>
  <si>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</si>
  <si>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</si>
  <si>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</si>
  <si>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</si>
  <si>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</si>
  <si>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</si>
  <si>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</si>
  <si>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</si>
  <si>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</si>
  <si>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</si>
  <si>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</si>
  <si>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</si>
  <si>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</si>
  <si>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</si>
  <si>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</si>
  <si>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</si>
  <si>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</si>
  <si>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</si>
  <si>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</si>
  <si>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</si>
  <si>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</si>
  <si>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</si>
  <si>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</si>
  <si>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</si>
  <si>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</si>
  <si>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</si>
  <si>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</si>
  <si>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</si>
  <si>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</si>
  <si>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</si>
  <si>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</si>
  <si>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</si>
  <si>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</si>
  <si>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</si>
  <si>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</si>
  <si>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</si>
  <si>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</si>
  <si>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</si>
  <si>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</si>
  <si>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</si>
  <si>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</si>
  <si>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</si>
  <si>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</si>
  <si>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</si>
  <si>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</si>
  <si>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</si>
  <si>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</si>
  <si>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</si>
  <si>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</si>
  <si>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</si>
  <si>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</si>
  <si>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</si>
  <si>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</si>
  <si>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</si>
  <si>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</si>
  <si>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</si>
  <si>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</si>
  <si>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</si>
  <si>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</si>
  <si>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</si>
  <si>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</si>
  <si>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</si>
  <si>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</si>
  <si>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</si>
  <si>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</si>
  <si>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</si>
  <si>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</si>
  <si>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</si>
  <si>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</si>
  <si>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</si>
  <si>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</si>
  <si>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</si>
  <si>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</si>
  <si>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</si>
  <si>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</si>
  <si>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</si>
  <si>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</si>
  <si>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</si>
  <si>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</si>
  <si>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</si>
  <si>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</si>
  <si>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</si>
  <si>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</si>
  <si>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</si>
  <si>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</si>
  <si>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</si>
  <si>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</si>
  <si>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</si>
  <si>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</si>
  <si>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</si>
  <si>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</si>
  <si>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</si>
  <si>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</si>
  <si>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</si>
  <si>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</si>
  <si>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</si>
  <si>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</si>
  <si>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</si>
  <si>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</si>
  <si>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</si>
  <si>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</si>
  <si>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</si>
  <si>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</si>
  <si>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</si>
  <si>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</si>
  <si>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</si>
  <si>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</si>
  <si>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</si>
  <si>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</si>
  <si>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</si>
  <si>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</si>
  <si>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</si>
  <si>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</si>
  <si>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</si>
  <si>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</si>
  <si>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</si>
  <si>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</si>
  <si>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</si>
  <si>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</si>
  <si>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</si>
  <si>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</si>
  <si>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</si>
  <si>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</si>
  <si>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</si>
  <si>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</si>
  <si>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</si>
  <si>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</si>
  <si>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</si>
  <si>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</si>
  <si>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</si>
  <si>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</si>
  <si>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</si>
  <si>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</si>
  <si>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</si>
  <si>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</si>
  <si>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</si>
  <si>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</si>
  <si>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</si>
  <si>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</si>
  <si>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</si>
  <si>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</si>
  <si>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</si>
  <si>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</si>
  <si>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</si>
  <si>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</si>
  <si>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</si>
  <si>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</si>
  <si>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</si>
  <si>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</si>
  <si>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</si>
  <si>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</si>
  <si>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</si>
  <si>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</si>
  <si>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</si>
  <si>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</si>
  <si>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</si>
  <si>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</si>
  <si>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</si>
  <si>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</si>
  <si>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</si>
  <si>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</si>
  <si>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</si>
  <si>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</si>
  <si>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</si>
  <si>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</si>
  <si>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</si>
  <si>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</si>
  <si>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</si>
  <si>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</si>
  <si>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</si>
  <si>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</si>
  <si>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</si>
  <si>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</si>
  <si>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</si>
  <si>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</si>
  <si>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</si>
  <si>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</si>
  <si>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</si>
  <si>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</si>
  <si>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</si>
  <si>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</si>
  <si>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</si>
  <si>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</si>
  <si>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</si>
  <si>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</si>
  <si>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</si>
  <si>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</si>
  <si>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</si>
  <si>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</si>
  <si>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</si>
  <si>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</si>
  <si>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</si>
  <si>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</si>
  <si>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</si>
  <si>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</si>
  <si>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</si>
  <si>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</si>
  <si>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</si>
  <si>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</si>
  <si>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</si>
  <si>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</si>
  <si>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</si>
  <si>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</si>
  <si>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</si>
  <si>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</si>
  <si>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</si>
  <si>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</si>
  <si>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</si>
  <si>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</si>
  <si>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</si>
  <si>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</si>
  <si>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</si>
  <si>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</si>
  <si>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</si>
  <si>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</si>
  <si>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</si>
  <si>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</si>
  <si>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</si>
  <si>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</si>
  <si>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</si>
  <si>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</si>
  <si>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</si>
  <si>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</si>
  <si>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</si>
  <si>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</si>
  <si>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</si>
  <si>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</si>
  <si>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</si>
  <si>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</si>
  <si>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</si>
  <si>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</si>
  <si>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</si>
  <si>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</si>
  <si>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</si>
  <si>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</si>
  <si>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</si>
  <si>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</si>
  <si>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</si>
  <si>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</si>
  <si>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</si>
  <si>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</si>
  <si>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</si>
  <si>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</si>
  <si>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</si>
  <si>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</si>
  <si>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</si>
  <si>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</si>
  <si>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</si>
  <si>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</si>
  <si>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</si>
  <si>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</si>
  <si>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</si>
  <si>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</si>
  <si>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</si>
  <si>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</si>
  <si>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</si>
  <si>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</si>
  <si>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</si>
  <si>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</si>
  <si>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</si>
  <si>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</si>
  <si>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</si>
  <si>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</si>
  <si>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</si>
  <si>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</si>
  <si>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</si>
  <si>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</si>
  <si>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</si>
  <si>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</si>
  <si>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</si>
  <si>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</si>
  <si>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</si>
  <si>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</si>
  <si>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</si>
  <si>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</si>
  <si>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</si>
  <si>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</si>
  <si>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</si>
  <si>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</si>
  <si>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</si>
  <si>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</si>
  <si>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</si>
  <si>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</si>
  <si>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</si>
  <si>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</si>
  <si>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</si>
  <si>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</si>
  <si>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</si>
  <si>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</si>
  <si>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</si>
  <si>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</si>
  <si>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</si>
  <si>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</si>
  <si>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</si>
  <si>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</si>
  <si>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</si>
  <si>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</si>
  <si>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</si>
  <si>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</si>
  <si>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</si>
  <si>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</si>
  <si>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</si>
  <si>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</si>
  <si>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</si>
  <si>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</si>
  <si>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</si>
  <si>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</si>
  <si>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</si>
  <si>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</si>
  <si>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</si>
  <si>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</si>
  <si>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</si>
  <si>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</si>
  <si>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</si>
  <si>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</si>
  <si>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</si>
  <si>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</si>
  <si>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</si>
  <si>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</si>
  <si>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</si>
  <si>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</si>
  <si>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</si>
  <si>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</si>
  <si>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</si>
  <si>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</si>
  <si>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</si>
  <si>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</si>
  <si>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</si>
  <si>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</si>
  <si>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</si>
  <si>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</si>
  <si>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</si>
  <si>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</si>
  <si>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</si>
  <si>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</si>
  <si>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</si>
  <si>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</si>
  <si>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</si>
  <si>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</si>
  <si>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</si>
  <si>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</si>
  <si>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</si>
  <si>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</si>
  <si>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</si>
  <si>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</si>
  <si>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</si>
  <si>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</si>
  <si>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</si>
  <si>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</si>
  <si>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</si>
  <si>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</si>
  <si>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</si>
  <si>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</si>
  <si>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</si>
  <si>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</si>
  <si>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</si>
  <si>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</si>
  <si>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</si>
  <si>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</si>
  <si>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</si>
  <si>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</si>
  <si>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</si>
  <si>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</si>
  <si>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</si>
  <si>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</si>
  <si>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</si>
  <si>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</si>
  <si>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</si>
  <si>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</si>
  <si>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</si>
  <si>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</si>
  <si>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</si>
  <si>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</si>
  <si>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</si>
  <si>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</si>
  <si>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</si>
  <si>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</si>
  <si>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</si>
  <si>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</si>
  <si>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</si>
  <si>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</si>
  <si>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</si>
  <si>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</si>
  <si>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</si>
  <si>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</si>
  <si>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</si>
  <si>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</si>
  <si>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</si>
  <si>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</si>
  <si>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</si>
  <si>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</si>
  <si>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</si>
  <si>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</si>
  <si>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</si>
  <si>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</si>
  <si>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</si>
  <si>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</si>
  <si>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</si>
  <si>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</si>
  <si>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</si>
  <si>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</si>
  <si>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</si>
  <si>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</si>
  <si>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</si>
  <si>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</si>
  <si>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</si>
  <si>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</si>
  <si>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</si>
  <si>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</si>
  <si>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</si>
  <si>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</si>
  <si>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</si>
  <si>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</si>
  <si>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</si>
  <si>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</si>
  <si>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</si>
  <si>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</si>
  <si>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</si>
  <si>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</si>
  <si>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</si>
  <si>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</si>
  <si>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</si>
  <si>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</si>
  <si>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</si>
  <si>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</si>
  <si>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</si>
  <si>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</si>
  <si>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</si>
  <si>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</si>
  <si>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</si>
  <si>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</si>
  <si>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</si>
  <si>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</si>
  <si>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</si>
  <si>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</si>
  <si>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</si>
  <si>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</si>
  <si>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</si>
  <si>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</si>
  <si>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</si>
  <si>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</si>
  <si>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</si>
  <si>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</si>
  <si>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</si>
  <si>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</si>
  <si>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</si>
  <si>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</si>
  <si>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</si>
  <si>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</si>
  <si>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</si>
  <si>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</si>
  <si>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</si>
  <si>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</si>
  <si>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</si>
  <si>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</si>
  <si>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</si>
  <si>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</si>
  <si>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</si>
  <si>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</si>
  <si>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</si>
  <si>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</si>
  <si>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</si>
  <si>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</si>
  <si>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</si>
  <si>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</si>
  <si>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</si>
  <si>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</si>
  <si>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</si>
  <si>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</si>
  <si>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</si>
  <si>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</si>
  <si>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</si>
  <si>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</si>
  <si>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</si>
  <si>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</si>
  <si>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</si>
  <si>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</si>
  <si>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</si>
  <si>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</si>
  <si>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</si>
  <si>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</si>
  <si>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</si>
  <si>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</si>
  <si>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</si>
  <si>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</si>
  <si>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</si>
  <si>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</si>
  <si>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</si>
  <si>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</si>
  <si>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</si>
  <si>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</si>
  <si>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</si>
  <si>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</si>
  <si>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</si>
  <si>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</si>
  <si>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</si>
  <si>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</si>
  <si>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</si>
  <si>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</si>
  <si>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</si>
  <si>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</si>
  <si>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</si>
  <si>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</si>
  <si>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</si>
  <si>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</si>
  <si>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</si>
  <si>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</si>
  <si>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</si>
  <si>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</si>
  <si>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</si>
  <si>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</si>
  <si>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</si>
  <si>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</si>
  <si>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</si>
  <si>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</si>
  <si>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</si>
  <si>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</si>
  <si>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</si>
  <si>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</si>
  <si>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</si>
  <si>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</si>
  <si>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</si>
  <si>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</si>
  <si>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</si>
  <si>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</si>
  <si>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</si>
  <si>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</si>
  <si>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</si>
  <si>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</si>
  <si>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</si>
  <si>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</si>
  <si>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</si>
  <si>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</si>
  <si>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</si>
  <si>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</si>
  <si>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</si>
  <si>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</si>
  <si>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</si>
  <si>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</si>
  <si>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</si>
  <si>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</si>
  <si>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</si>
  <si>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</si>
  <si>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</si>
  <si>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</si>
  <si>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</si>
  <si>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</si>
  <si>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</si>
  <si>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</si>
  <si>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</si>
  <si>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</si>
  <si>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</si>
  <si>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</si>
  <si>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</si>
  <si>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</si>
  <si>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</si>
  <si>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</si>
  <si>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</si>
  <si>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</si>
  <si>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</si>
  <si>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</si>
  <si>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</si>
  <si>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</si>
  <si>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</si>
  <si>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</si>
  <si>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</si>
  <si>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</si>
  <si>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</si>
  <si>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</si>
  <si>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</si>
  <si>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</si>
  <si>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</si>
  <si>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</si>
  <si>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</si>
  <si>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</si>
  <si>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</si>
  <si>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</si>
  <si>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</si>
  <si>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</si>
  <si>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</si>
  <si>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</si>
  <si>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</si>
  <si>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</si>
  <si>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</si>
  <si>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</si>
  <si>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</si>
  <si>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</si>
  <si>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</si>
  <si>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</si>
  <si>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</si>
  <si>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</si>
  <si>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</si>
  <si>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</si>
  <si>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</si>
  <si>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</si>
  <si>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</si>
  <si>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</si>
  <si>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</si>
  <si>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</si>
  <si>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</si>
  <si>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</si>
  <si>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</si>
  <si>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</si>
  <si>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</si>
  <si>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</si>
  <si>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</si>
  <si>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</si>
  <si>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</si>
  <si>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</si>
  <si>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</si>
  <si>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</si>
  <si>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</si>
  <si>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</si>
  <si>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</si>
  <si>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</si>
  <si>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</si>
  <si>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</si>
  <si>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</si>
  <si>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</si>
  <si>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</si>
  <si>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</si>
  <si>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</si>
  <si>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</si>
  <si>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</si>
  <si>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</si>
  <si>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</si>
  <si>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</si>
  <si>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</si>
  <si>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</si>
  <si>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</si>
  <si>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</si>
  <si>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</si>
  <si>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</si>
  <si>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</si>
  <si>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</si>
  <si>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</si>
  <si>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</si>
  <si>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</si>
  <si>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</si>
  <si>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</si>
  <si>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</si>
  <si>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</si>
  <si>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</si>
  <si>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</si>
  <si>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</si>
  <si>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</si>
  <si>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</si>
  <si>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</si>
  <si>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</si>
  <si>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</si>
  <si>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</si>
  <si>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</si>
  <si>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</si>
  <si>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</si>
  <si>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</si>
  <si>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</si>
  <si>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</si>
  <si>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</si>
  <si>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</si>
  <si>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</si>
  <si>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</si>
  <si>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</si>
  <si>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</si>
  <si>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</si>
  <si>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</si>
  <si>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</si>
  <si>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</si>
  <si>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</si>
  <si>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</si>
  <si>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</si>
  <si>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</si>
  <si>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</si>
  <si>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</si>
  <si>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</si>
  <si>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</si>
  <si>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</si>
  <si>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</si>
  <si>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</si>
  <si>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</si>
  <si>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</si>
  <si>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</si>
  <si>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</si>
  <si>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</si>
  <si>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</si>
  <si>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</si>
  <si>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</si>
  <si>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</si>
  <si>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</si>
  <si>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</si>
  <si>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</si>
  <si>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</si>
  <si>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</si>
  <si>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</si>
  <si>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</si>
  <si>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</si>
  <si>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</si>
  <si>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</si>
  <si>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</si>
  <si>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</si>
  <si>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</si>
  <si>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</si>
  <si>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</si>
  <si>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</si>
  <si>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</si>
  <si>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</si>
  <si>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</si>
  <si>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</si>
  <si>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</si>
  <si>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</si>
  <si>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</si>
  <si>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</si>
  <si>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</si>
  <si>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</si>
  <si>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</si>
  <si>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</si>
  <si>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</si>
  <si>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</si>
  <si>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</si>
  <si>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</si>
  <si>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</si>
  <si>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</si>
  <si>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</si>
  <si>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</si>
  <si>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</si>
  <si>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</si>
  <si>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</si>
  <si>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</si>
  <si>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</si>
  <si>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</si>
  <si>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</si>
  <si>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</si>
  <si>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</si>
  <si>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</si>
  <si>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</si>
  <si>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</si>
  <si>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</si>
  <si>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</si>
  <si>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</si>
  <si>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</si>
  <si>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</si>
  <si>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</si>
  <si>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</si>
  <si>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</si>
  <si>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</si>
  <si>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</si>
  <si>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</si>
  <si>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</si>
  <si>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</si>
  <si>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</si>
  <si>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</si>
  <si>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</si>
  <si>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</si>
  <si>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</si>
  <si>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</si>
  <si>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</si>
  <si>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</si>
  <si>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</si>
  <si>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</si>
  <si>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</si>
  <si>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</si>
  <si>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</si>
  <si>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</si>
  <si>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</si>
  <si>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</si>
  <si>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</si>
  <si>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</si>
  <si>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</si>
  <si>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</si>
  <si>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</si>
  <si>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</si>
  <si>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</si>
  <si>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</si>
  <si>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</si>
  <si>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</si>
  <si>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</si>
  <si>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</si>
  <si>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</si>
  <si>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</si>
  <si>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</si>
  <si>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</si>
  <si>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</si>
  <si>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</si>
  <si>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</si>
  <si>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</si>
  <si>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</si>
  <si>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</si>
  <si>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</si>
  <si>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</si>
  <si>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</si>
  <si>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</si>
  <si>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</si>
  <si>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</si>
  <si>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</si>
  <si>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</si>
  <si>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</si>
  <si>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</si>
  <si>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</si>
  <si>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</si>
  <si>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</si>
  <si>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</si>
  <si>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</si>
  <si>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</si>
  <si>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</si>
  <si>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</si>
  <si>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</si>
  <si>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</si>
  <si>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</si>
  <si>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</si>
  <si>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</si>
  <si>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</si>
  <si>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</si>
  <si>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</si>
  <si>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</si>
  <si>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</si>
  <si>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</si>
  <si>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</si>
  <si>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</si>
  <si>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</si>
  <si>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</si>
  <si>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</si>
  <si>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</si>
  <si>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</si>
  <si>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</si>
  <si>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</si>
  <si>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</si>
  <si>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</si>
  <si>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</si>
  <si>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</si>
  <si>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</si>
  <si>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</si>
  <si>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</si>
  <si>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</si>
  <si>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</si>
  <si>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</si>
  <si>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</si>
  <si>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</si>
  <si>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</si>
  <si>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</si>
  <si>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</si>
  <si>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</si>
  <si>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</si>
  <si>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</si>
  <si>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</si>
  <si>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</si>
  <si>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</si>
  <si>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</si>
  <si>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</si>
  <si>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</si>
  <si>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</si>
  <si>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</si>
  <si>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</si>
  <si>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</si>
  <si>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</si>
  <si>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</si>
  <si>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</si>
  <si>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</si>
  <si>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</si>
  <si>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</si>
  <si>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</si>
  <si>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</si>
  <si>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</si>
  <si>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</si>
  <si>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</si>
  <si>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</si>
  <si>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</si>
  <si>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</si>
  <si>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</si>
  <si>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</si>
  <si>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</si>
  <si>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</si>
  <si>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</si>
  <si>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</si>
  <si>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</si>
  <si>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</si>
  <si>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</si>
  <si>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</si>
  <si>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</si>
  <si>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</si>
  <si>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</si>
  <si>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</si>
  <si>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</si>
  <si>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</si>
  <si>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</si>
  <si>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</si>
  <si>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</si>
  <si>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</si>
  <si>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</si>
  <si>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</si>
  <si>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</si>
  <si>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</si>
  <si>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</si>
  <si>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</si>
  <si>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</si>
  <si>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</si>
  <si>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</si>
  <si>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</si>
  <si>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</si>
  <si>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</si>
  <si>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</si>
  <si>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</si>
  <si>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</si>
  <si>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</si>
  <si>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</si>
  <si>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</si>
  <si>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</si>
  <si>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</si>
  <si>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</si>
  <si>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</si>
  <si>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</si>
  <si>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</si>
  <si>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</si>
  <si>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</si>
  <si>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</si>
  <si>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</si>
  <si>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</si>
  <si>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</si>
  <si>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</si>
  <si>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</si>
  <si>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</si>
  <si>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</si>
  <si>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</si>
  <si>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</si>
  <si>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</si>
  <si>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</si>
  <si>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</si>
  <si>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</si>
  <si>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</si>
  <si>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</si>
  <si>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</si>
  <si>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</si>
  <si>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</si>
  <si>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</si>
  <si>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</si>
  <si>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</si>
  <si>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</si>
  <si>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</si>
  <si>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</si>
  <si>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</si>
  <si>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</si>
  <si>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</si>
  <si>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</si>
  <si>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</si>
  <si>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</si>
  <si>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</si>
  <si>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</si>
  <si>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</si>
  <si>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</si>
  <si>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</si>
  <si>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</si>
  <si>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</si>
  <si>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</si>
  <si>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</si>
  <si>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</si>
  <si>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</si>
  <si>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</si>
  <si>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</si>
  <si>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</si>
  <si>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</si>
  <si>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</si>
  <si>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</si>
  <si>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</si>
  <si>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</si>
  <si>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</si>
  <si>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</si>
  <si>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</si>
  <si>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</si>
  <si>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</si>
  <si>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</si>
  <si>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</si>
  <si>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</si>
  <si>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</si>
  <si>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</si>
  <si>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</si>
  <si>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</si>
  <si>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</si>
  <si>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</si>
  <si>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</si>
  <si>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</si>
  <si>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</si>
  <si>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</si>
  <si>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</si>
  <si>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</si>
  <si>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</si>
  <si>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</si>
  <si>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</si>
  <si>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</si>
  <si>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</si>
  <si>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</si>
  <si>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</si>
  <si>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</si>
  <si>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</si>
  <si>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</si>
  <si>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</si>
  <si>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</si>
  <si>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</si>
  <si>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</si>
  <si>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</si>
  <si>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</si>
  <si>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</si>
  <si>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</si>
  <si>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</si>
  <si>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</si>
  <si>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</si>
  <si>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</si>
  <si>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</si>
  <si>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</si>
  <si>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</si>
  <si>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</si>
  <si>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</si>
  <si>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</si>
  <si>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</si>
  <si>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</si>
  <si>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</si>
  <si>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</si>
  <si>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</si>
  <si>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</si>
  <si>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</si>
  <si>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</si>
  <si>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</si>
  <si>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</si>
  <si>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</si>
  <si>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</si>
  <si>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</si>
  <si>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</si>
  <si>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</si>
  <si>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</si>
  <si>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</si>
  <si>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</si>
  <si>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</si>
  <si>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</si>
  <si>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</si>
  <si>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</si>
  <si>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</si>
  <si>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</si>
  <si>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</si>
  <si>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</si>
  <si>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</si>
  <si>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</si>
  <si>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</si>
  <si>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</si>
  <si>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</si>
  <si>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</si>
  <si>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</si>
  <si>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</si>
  <si>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</si>
  <si>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</si>
  <si>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</si>
  <si>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</si>
  <si>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</si>
  <si>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</si>
  <si>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</si>
  <si>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</si>
  <si>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</si>
  <si>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</si>
  <si>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</si>
  <si>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</si>
  <si>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</si>
  <si>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</si>
  <si>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</si>
  <si>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</si>
  <si>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</si>
  <si>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</si>
  <si>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</si>
  <si>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</si>
  <si>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</si>
  <si>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</si>
  <si>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</si>
  <si>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</si>
  <si>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</si>
  <si>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</si>
  <si>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</si>
  <si>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</si>
  <si>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</si>
  <si>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</si>
  <si>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</si>
  <si>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</si>
  <si>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</si>
  <si>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</si>
  <si>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</si>
  <si>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</si>
  <si>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</si>
  <si>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</si>
  <si>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</si>
  <si>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</si>
  <si>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</si>
  <si>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</si>
  <si>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</si>
  <si>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</si>
  <si>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</si>
  <si>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</si>
  <si>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</si>
  <si>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</si>
  <si>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</si>
  <si>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</si>
  <si>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</si>
  <si>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</si>
  <si>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</si>
  <si>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</si>
  <si>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</si>
  <si>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</si>
  <si>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</si>
  <si>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</si>
  <si>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</si>
  <si>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</si>
  <si>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</si>
  <si>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</si>
  <si>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</si>
  <si>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</si>
  <si>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</si>
  <si>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</si>
  <si>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</si>
  <si>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</si>
  <si>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</si>
  <si>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</si>
  <si>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</si>
  <si>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</si>
  <si>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</si>
  <si>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</si>
  <si>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</si>
  <si>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</si>
  <si>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</si>
  <si>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</si>
  <si>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</si>
  <si>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</si>
  <si>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</si>
  <si>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</si>
  <si>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</si>
  <si>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</si>
  <si>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</si>
  <si>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</si>
  <si>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</si>
  <si>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</si>
  <si>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</si>
  <si>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</si>
  <si>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</si>
  <si>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</si>
  <si>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</si>
  <si>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</si>
  <si>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</si>
  <si>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</si>
  <si>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</si>
  <si>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</si>
  <si>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</si>
  <si>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</si>
  <si>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</si>
  <si>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</si>
  <si>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</si>
  <si>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</si>
  <si>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</si>
  <si>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</si>
  <si>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</si>
  <si>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</si>
  <si>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</si>
  <si>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</si>
  <si>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</si>
  <si>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</si>
  <si>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</si>
  <si>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</si>
  <si>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</si>
  <si>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</si>
  <si>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</si>
  <si>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</si>
  <si>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</si>
  <si>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</si>
  <si>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</si>
  <si>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</si>
  <si>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</si>
  <si>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</si>
  <si>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</si>
  <si>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</si>
  <si>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</si>
  <si>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</si>
  <si>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</si>
  <si>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</si>
  <si>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</si>
  <si>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</si>
  <si>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</si>
  <si>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</si>
  <si>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</si>
  <si>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</si>
  <si>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</si>
  <si>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</si>
  <si>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</si>
  <si>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</si>
  <si>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</si>
  <si>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</si>
  <si>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</si>
  <si>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</si>
  <si>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</si>
  <si>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</si>
  <si>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</si>
  <si>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</si>
  <si>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</si>
  <si>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</si>
  <si>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</si>
  <si>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</si>
  <si>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</si>
  <si>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</si>
  <si>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</si>
  <si>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</si>
  <si>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</si>
  <si>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</si>
  <si>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</si>
  <si>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</si>
  <si>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</si>
  <si>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</si>
  <si>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</si>
  <si>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</si>
  <si>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</si>
  <si>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</si>
  <si>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</si>
  <si>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</si>
  <si>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</si>
  <si>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</si>
  <si>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</si>
  <si>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</si>
  <si>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</si>
  <si>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</si>
  <si>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</si>
  <si>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</si>
  <si>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</si>
  <si>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</si>
  <si>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</si>
  <si>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</si>
  <si>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</si>
  <si>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</si>
  <si>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</si>
  <si>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</si>
  <si>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</si>
  <si>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</si>
  <si>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</si>
  <si>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</si>
  <si>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</si>
  <si>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</si>
  <si>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</si>
  <si>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</si>
  <si>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</si>
  <si>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</si>
  <si>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</si>
  <si>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</si>
  <si>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</si>
  <si>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</si>
  <si>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</si>
  <si>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</si>
  <si>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</si>
  <si>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</si>
  <si>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</si>
  <si>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</si>
  <si>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</si>
  <si>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</si>
  <si>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</si>
  <si>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</si>
  <si>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</si>
  <si>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</si>
  <si>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</si>
  <si>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</si>
  <si>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</si>
  <si>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</si>
  <si>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</si>
  <si>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</si>
  <si>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</si>
  <si>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</si>
  <si>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</si>
  <si>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</si>
  <si>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</si>
  <si>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</si>
  <si>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</si>
  <si>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</si>
  <si>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</si>
  <si>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</si>
  <si>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</si>
  <si>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</si>
  <si>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</si>
  <si>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</si>
  <si>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</si>
  <si>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</si>
  <si>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</si>
  <si>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</si>
  <si>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</si>
  <si>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</si>
  <si>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</si>
  <si>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</si>
  <si>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</si>
  <si>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</si>
  <si>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</si>
  <si>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</si>
  <si>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</si>
  <si>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</si>
  <si>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</si>
  <si>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</si>
  <si>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</si>
  <si>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</si>
  <si>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</si>
  <si>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</si>
  <si>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</si>
  <si>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</si>
  <si>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</si>
  <si>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</si>
  <si>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</si>
  <si>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</si>
  <si>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</si>
  <si>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</si>
  <si>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</si>
  <si>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</si>
  <si>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</si>
  <si>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</si>
  <si>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</si>
  <si>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</si>
  <si>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</si>
  <si>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</si>
  <si>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</si>
  <si>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</si>
  <si>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</si>
  <si>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</si>
  <si>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</si>
  <si>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</si>
  <si>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</si>
  <si>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</si>
  <si>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</si>
  <si>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</si>
  <si>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</si>
  <si>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</si>
  <si>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</si>
  <si>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</si>
  <si>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</si>
  <si>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</si>
  <si>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</si>
  <si>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</si>
  <si>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</si>
  <si>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</si>
  <si>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</si>
  <si>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</si>
  <si>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</si>
  <si>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</si>
  <si>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</si>
  <si>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</si>
  <si>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</si>
  <si>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</si>
  <si>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</si>
  <si>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</si>
  <si>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</si>
  <si>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</si>
  <si>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</si>
  <si>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</si>
  <si>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</si>
  <si>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</si>
  <si>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</si>
  <si>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</si>
  <si>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</si>
  <si>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</si>
  <si>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</si>
  <si>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</si>
  <si>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</si>
  <si>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</si>
  <si>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</si>
  <si>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</si>
  <si>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</si>
  <si>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</si>
  <si>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</si>
  <si>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</si>
  <si>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</si>
  <si>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</si>
  <si>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</si>
  <si>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</si>
  <si>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</si>
  <si>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</si>
  <si>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</si>
  <si>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</si>
  <si>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</si>
  <si>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</si>
  <si>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</si>
  <si>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</si>
  <si>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</si>
  <si>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</si>
  <si>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</si>
  <si>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</si>
  <si>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</si>
  <si>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</si>
  <si>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</si>
  <si>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</si>
  <si>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</si>
  <si>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</si>
  <si>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</si>
  <si>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</si>
  <si>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</si>
  <si>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</si>
  <si>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</si>
  <si>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</si>
  <si>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</si>
  <si>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</si>
  <si>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</si>
  <si>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</si>
  <si>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</si>
  <si>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</si>
  <si>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</si>
  <si>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</si>
  <si>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</si>
  <si>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</si>
  <si>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</si>
  <si>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</si>
  <si>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</si>
  <si>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</si>
  <si>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</si>
  <si>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</si>
  <si>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</si>
  <si>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</si>
  <si>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</si>
  <si>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</si>
  <si>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</si>
  <si>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</si>
  <si>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</si>
  <si>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</si>
  <si>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</si>
  <si>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</si>
  <si>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</si>
  <si>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</si>
  <si>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</si>
  <si>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</si>
  <si>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</si>
  <si>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</si>
  <si>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</si>
  <si>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</si>
  <si>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</si>
  <si>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</si>
  <si>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</si>
  <si>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</si>
  <si>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</si>
  <si>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</si>
  <si>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</si>
  <si>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</si>
  <si>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</si>
  <si>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</si>
  <si>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</si>
  <si>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</si>
  <si>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</si>
  <si>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</si>
  <si>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</si>
  <si>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</si>
  <si>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</si>
  <si>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</si>
  <si>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</si>
  <si>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</si>
  <si>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</si>
  <si>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</si>
  <si>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</si>
  <si>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</si>
  <si>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</si>
  <si>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</si>
  <si>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</si>
  <si>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</si>
  <si>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</si>
  <si>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</si>
  <si>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</si>
  <si>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</si>
  <si>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</si>
  <si>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</si>
  <si>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</si>
  <si>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</si>
  <si>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</si>
  <si>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</si>
  <si>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</si>
  <si>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</si>
  <si>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</si>
  <si>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</si>
  <si>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</si>
  <si>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</si>
  <si>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</si>
  <si>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</si>
  <si>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</si>
  <si>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</si>
  <si>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</si>
  <si>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</si>
  <si>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</si>
  <si>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</si>
  <si>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</si>
  <si>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</si>
  <si>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</si>
  <si>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</si>
  <si>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</si>
  <si>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</si>
  <si>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</si>
  <si>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</si>
  <si>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</si>
  <si>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</si>
  <si>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</si>
  <si>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</si>
  <si>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</si>
  <si>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</si>
  <si>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</si>
  <si>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</si>
  <si>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</si>
  <si>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</si>
  <si>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</si>
  <si>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</si>
  <si>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</si>
  <si>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</si>
  <si>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</si>
  <si>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</si>
  <si>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</si>
  <si>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</si>
  <si>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</si>
  <si>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</si>
  <si>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</si>
  <si>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</si>
  <si>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</si>
  <si>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</si>
  <si>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</si>
  <si>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</si>
  <si>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</si>
  <si>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</si>
  <si>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</si>
  <si>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</si>
  <si>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</si>
  <si>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</si>
  <si>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</si>
  <si>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</si>
  <si>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</si>
  <si>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</si>
  <si>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</si>
  <si>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</si>
  <si>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</si>
  <si>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</si>
  <si>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</si>
  <si>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</si>
  <si>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</si>
  <si>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</si>
  <si>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</si>
  <si>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</si>
  <si>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</si>
  <si>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</si>
  <si>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</si>
  <si>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</si>
  <si>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</si>
  <si>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</si>
  <si>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</si>
  <si>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</si>
  <si>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</si>
  <si>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</si>
  <si>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</si>
  <si>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</si>
  <si>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</si>
  <si>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</si>
  <si>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</si>
  <si>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</si>
  <si>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</si>
  <si>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</si>
  <si>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</si>
  <si>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</si>
  <si>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</si>
  <si>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</si>
  <si>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</si>
  <si>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</si>
  <si>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</si>
  <si>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</si>
  <si>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</si>
  <si>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</si>
  <si>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</si>
  <si>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</si>
  <si>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</si>
  <si>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</si>
  <si>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</si>
  <si>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</si>
  <si>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</si>
  <si>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</si>
  <si>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</si>
  <si>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</si>
  <si>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</si>
  <si>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</si>
  <si>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</si>
  <si>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</si>
  <si>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</si>
  <si>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</si>
  <si>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</si>
  <si>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</si>
  <si>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</si>
  <si>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</si>
  <si>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</si>
  <si>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</si>
  <si>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</si>
  <si>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</si>
  <si>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</si>
  <si>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</si>
  <si>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</si>
  <si>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</si>
  <si>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</si>
  <si>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</si>
  <si>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</si>
  <si>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</si>
  <si>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</si>
  <si>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</si>
  <si>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</si>
  <si>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</si>
  <si>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</si>
  <si>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</si>
  <si>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</si>
  <si>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</si>
  <si>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</si>
  <si>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</si>
  <si>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</si>
  <si>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</si>
  <si>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</si>
  <si>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</si>
  <si>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</si>
  <si>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</si>
  <si>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</si>
  <si>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</si>
  <si>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</si>
  <si>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</si>
  <si>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</si>
  <si>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</si>
  <si>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</si>
  <si>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</si>
  <si>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</si>
  <si>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</si>
  <si>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</si>
  <si>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</si>
  <si>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</si>
  <si>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</si>
  <si>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</si>
  <si>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</si>
  <si>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</si>
  <si>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</si>
  <si>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</si>
  <si>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</si>
  <si>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</si>
  <si>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</si>
  <si>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</si>
  <si>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</si>
  <si>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</si>
  <si>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</si>
  <si>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</si>
  <si>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</si>
  <si>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</si>
  <si>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</si>
  <si>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</si>
  <si>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</si>
  <si>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</si>
  <si>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</si>
  <si>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</si>
  <si>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</si>
  <si>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</si>
  <si>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</si>
  <si>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</si>
  <si>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</si>
  <si>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</si>
  <si>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</si>
  <si>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</si>
  <si>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</si>
  <si>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</si>
  <si>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</si>
  <si>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</si>
  <si>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</si>
  <si>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</si>
  <si>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</si>
  <si>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</si>
  <si>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</si>
  <si>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</si>
  <si>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</si>
  <si>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</si>
  <si>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</si>
  <si>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</si>
  <si>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</si>
  <si>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</si>
  <si>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</si>
  <si>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</si>
  <si>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</si>
  <si>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</si>
  <si>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</si>
  <si>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</si>
  <si>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</si>
  <si>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</si>
  <si>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</si>
  <si>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</si>
  <si>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</si>
  <si>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</si>
  <si>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</si>
  <si>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</si>
  <si>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</si>
  <si>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</si>
  <si>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</si>
  <si>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</si>
  <si>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</si>
  <si>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</si>
  <si>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</si>
  <si>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</si>
  <si>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</si>
  <si>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</si>
  <si>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</si>
  <si>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</si>
  <si>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</si>
  <si>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</si>
  <si>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</si>
  <si>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</si>
  <si>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</si>
  <si>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</si>
  <si>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</si>
  <si>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</si>
  <si>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</si>
  <si>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</si>
  <si>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</si>
  <si>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</si>
  <si>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</si>
  <si>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</si>
  <si>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</si>
  <si>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</si>
  <si>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</si>
  <si>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</si>
  <si>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</si>
  <si>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</si>
  <si>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</si>
  <si>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</si>
  <si>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</si>
  <si>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</si>
  <si>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</si>
  <si>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</si>
  <si>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</si>
  <si>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</si>
  <si>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</si>
  <si>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</si>
  <si>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</si>
  <si>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</si>
  <si>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</si>
  <si>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</si>
  <si>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</si>
  <si>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</si>
  <si>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</si>
  <si>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</si>
  <si>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</si>
  <si>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</si>
  <si>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</si>
  <si>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</si>
  <si>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</si>
  <si>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</si>
  <si>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</si>
  <si>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</si>
  <si>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</si>
  <si>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</si>
  <si>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</si>
  <si>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</si>
  <si>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</si>
  <si>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</si>
  <si>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</si>
  <si>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</si>
  <si>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</si>
  <si>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</si>
  <si>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</si>
  <si>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</si>
  <si>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</si>
  <si>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</si>
  <si>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</si>
  <si>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</si>
  <si>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</si>
  <si>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</si>
  <si>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</si>
  <si>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</si>
  <si>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</si>
  <si>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</si>
  <si>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</si>
  <si>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</si>
  <si>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</si>
  <si>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</si>
  <si>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</si>
  <si>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</si>
  <si>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</si>
  <si>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</si>
  <si>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</si>
  <si>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</si>
  <si>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</si>
  <si>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</si>
  <si>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</si>
  <si>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</si>
  <si>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</si>
  <si>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</si>
  <si>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</si>
  <si>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</si>
  <si>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</si>
  <si>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</si>
  <si>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</si>
  <si>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</si>
  <si>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</si>
  <si>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</si>
  <si>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</si>
  <si>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</si>
  <si>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</si>
  <si>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</si>
  <si>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</si>
  <si>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</si>
  <si>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</si>
  <si>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</si>
  <si>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</si>
  <si>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</si>
  <si>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</si>
  <si>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</si>
  <si>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</si>
  <si>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</si>
  <si>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</si>
  <si>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</si>
  <si>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</si>
  <si>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</si>
  <si>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</si>
  <si>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</si>
  <si>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</si>
  <si>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</si>
  <si>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</si>
  <si>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</si>
  <si>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</si>
  <si>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</si>
  <si>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</si>
  <si>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</si>
  <si>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</si>
  <si>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</si>
  <si>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</si>
  <si>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</si>
  <si>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</si>
  <si>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</si>
  <si>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</si>
  <si>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</si>
  <si>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</si>
  <si>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</si>
  <si>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</si>
  <si>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</si>
  <si>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</si>
  <si>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</si>
  <si>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</si>
  <si>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</si>
  <si>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</si>
  <si>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</si>
  <si>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</si>
  <si>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</si>
  <si>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</si>
  <si>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</si>
  <si>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</si>
  <si>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</si>
  <si>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</si>
  <si>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</si>
  <si>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</si>
  <si>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</si>
  <si>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</si>
  <si>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</si>
  <si>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</si>
  <si>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</si>
  <si>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</si>
  <si>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</si>
  <si>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</si>
  <si>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</si>
  <si>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</si>
  <si>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</si>
  <si>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</si>
  <si>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</si>
  <si>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</si>
  <si>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</si>
  <si>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</si>
  <si>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</si>
  <si>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</si>
  <si>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</si>
  <si>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</si>
  <si>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</si>
  <si>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</si>
  <si>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</si>
  <si>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</si>
  <si>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</si>
  <si>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</si>
  <si>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</si>
  <si>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</si>
  <si>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</si>
  <si>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</si>
  <si>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</si>
  <si>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</si>
  <si>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</si>
  <si>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</si>
  <si>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</si>
  <si>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</si>
  <si>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</si>
  <si>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</si>
  <si>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</si>
  <si>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</si>
  <si>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</si>
  <si>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</si>
  <si>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</si>
  <si>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</si>
  <si>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</si>
  <si>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</si>
  <si>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</si>
  <si>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</si>
  <si>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</si>
  <si>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</si>
  <si>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</si>
  <si>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</si>
  <si>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</si>
  <si>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</si>
  <si>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</si>
  <si>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</si>
  <si>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</si>
  <si>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</si>
  <si>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</si>
  <si>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</si>
  <si>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</si>
  <si>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</si>
  <si>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</si>
  <si>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</si>
  <si>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</si>
  <si>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</si>
  <si>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</si>
  <si>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</si>
  <si>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</si>
  <si>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</si>
  <si>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</si>
  <si>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</si>
  <si>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</si>
  <si>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</si>
  <si>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</si>
  <si>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</si>
  <si>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</si>
  <si>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</si>
  <si>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</si>
  <si>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</si>
  <si>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</si>
  <si>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</si>
  <si>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</si>
  <si>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</si>
  <si>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</si>
  <si>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</si>
  <si>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</si>
  <si>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</si>
  <si>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</si>
  <si>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</si>
  <si>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</si>
  <si>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</si>
  <si>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</si>
  <si>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</si>
  <si>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</si>
  <si>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</si>
  <si>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</si>
  <si>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</si>
  <si>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</si>
  <si>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</si>
  <si>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</si>
  <si>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</si>
  <si>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</si>
  <si>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</si>
  <si>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</si>
  <si>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</si>
  <si>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</si>
  <si>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</si>
  <si>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</si>
  <si>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</si>
  <si>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</si>
  <si>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</si>
  <si>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</si>
  <si>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</si>
  <si>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</si>
  <si>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</si>
  <si>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</si>
  <si>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</si>
  <si>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</si>
  <si>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</si>
  <si>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</si>
  <si>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</si>
  <si>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</si>
  <si>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</si>
  <si>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</si>
  <si>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</si>
  <si>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</si>
  <si>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</si>
  <si>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</si>
  <si>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</si>
  <si>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</si>
  <si>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</si>
  <si>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</si>
  <si>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</si>
  <si>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</si>
  <si>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</si>
  <si>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</si>
  <si>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</si>
  <si>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</si>
  <si>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</si>
  <si>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</si>
  <si>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</si>
  <si>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</si>
  <si>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</si>
  <si>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</si>
  <si>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</si>
  <si>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</si>
  <si>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</si>
  <si>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</si>
  <si>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</si>
  <si>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</si>
  <si>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</si>
  <si>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</si>
  <si>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</si>
  <si>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</si>
  <si>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</si>
  <si>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</si>
  <si>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</si>
  <si>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</si>
  <si>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</si>
  <si>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</si>
  <si>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</si>
  <si>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</si>
  <si>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</si>
  <si>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</si>
  <si>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</si>
  <si>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</si>
  <si>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</si>
  <si>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</si>
  <si>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</si>
  <si>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</si>
  <si>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</si>
  <si>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</si>
  <si>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</si>
  <si>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</si>
  <si>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</si>
  <si>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</si>
  <si>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</si>
  <si>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</si>
  <si>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</si>
  <si>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</si>
  <si>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</si>
  <si>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</si>
  <si>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</si>
  <si>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</si>
  <si>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</si>
  <si>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</si>
  <si>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</si>
  <si>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</si>
  <si>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</si>
  <si>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</si>
  <si>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</si>
  <si>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</si>
  <si>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</si>
  <si>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</si>
  <si>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</si>
  <si>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</si>
  <si>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</si>
  <si>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</si>
  <si>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</si>
  <si>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</si>
  <si>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</si>
  <si>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</si>
  <si>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</si>
  <si>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</si>
  <si>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</si>
  <si>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</si>
  <si>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</si>
  <si>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</si>
  <si>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</si>
  <si>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</si>
  <si>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</si>
  <si>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</si>
  <si>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</si>
  <si>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</si>
  <si>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</si>
  <si>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</si>
  <si>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</si>
  <si>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</si>
  <si>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</si>
  <si>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</si>
  <si>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</si>
  <si>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</si>
  <si>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</si>
  <si>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</si>
  <si>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</si>
  <si>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</si>
  <si>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</si>
  <si>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</si>
  <si>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</si>
  <si>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</si>
  <si>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</si>
  <si>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</si>
  <si>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</si>
  <si>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</si>
  <si>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</si>
  <si>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</si>
  <si>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</si>
  <si>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</si>
  <si>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</si>
  <si>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</si>
  <si>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</si>
  <si>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</si>
  <si>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</si>
  <si>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</si>
  <si>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</si>
  <si>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</si>
  <si>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</si>
  <si>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</si>
  <si>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</si>
  <si>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</si>
  <si>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</si>
  <si>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</si>
  <si>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</si>
  <si>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</si>
  <si>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</si>
  <si>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</si>
  <si>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</si>
  <si>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</si>
  <si>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</si>
  <si>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</si>
  <si>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</si>
  <si>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</si>
  <si>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</si>
  <si>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</si>
  <si>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</si>
  <si>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</si>
  <si>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</si>
  <si>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</si>
  <si>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</si>
  <si>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</si>
  <si>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</si>
  <si>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</si>
  <si>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</si>
  <si>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</si>
  <si>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</si>
  <si>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</si>
  <si>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</si>
  <si>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</si>
  <si>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</si>
  <si>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</si>
  <si>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</si>
  <si>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</si>
  <si>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</si>
  <si>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</si>
  <si>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</si>
  <si>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</si>
  <si>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</si>
  <si>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</si>
  <si>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</si>
  <si>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</si>
  <si>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</si>
  <si>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</si>
  <si>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</si>
  <si>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</si>
  <si>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</si>
  <si>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</si>
  <si>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</si>
  <si>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</si>
  <si>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</si>
  <si>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</si>
  <si>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</si>
  <si>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</si>
  <si>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</si>
  <si>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</si>
  <si>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</si>
  <si>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</si>
  <si>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</si>
  <si>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</si>
  <si>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</si>
  <si>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</si>
  <si>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</si>
  <si>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</si>
  <si>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</si>
  <si>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</si>
  <si>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</si>
  <si>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</si>
  <si>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</si>
  <si>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</si>
  <si>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</si>
  <si>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</si>
  <si>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</si>
  <si>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</si>
  <si>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</si>
  <si>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</si>
  <si>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</si>
  <si>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</si>
  <si>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</si>
  <si>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</si>
  <si>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</si>
  <si>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</si>
  <si>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</si>
  <si>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</si>
  <si>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</si>
  <si>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</si>
  <si>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</si>
  <si>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</si>
  <si>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</si>
  <si>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</si>
  <si>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</si>
  <si>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</si>
  <si>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</si>
  <si>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</si>
  <si>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</si>
  <si>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</si>
  <si>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</si>
  <si>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</si>
  <si>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</si>
  <si>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</si>
  <si>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</si>
  <si>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</si>
  <si>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</si>
  <si>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</si>
  <si>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</si>
  <si>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</si>
  <si>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</si>
  <si>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</si>
  <si>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</si>
  <si>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</si>
  <si>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</si>
  <si>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</si>
  <si>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</si>
  <si>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</si>
  <si>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</si>
  <si>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</si>
  <si>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</si>
  <si>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</si>
  <si>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</si>
  <si>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</si>
  <si>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</si>
  <si>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</si>
  <si>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</si>
  <si>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</si>
  <si>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</si>
  <si>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</si>
  <si>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</si>
  <si>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</si>
  <si>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</si>
  <si>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</si>
  <si>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</si>
  <si>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</si>
  <si>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</si>
  <si>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</si>
  <si>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</si>
  <si>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</si>
  <si>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</si>
  <si>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</si>
  <si>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</si>
  <si>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</si>
  <si>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</si>
  <si>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</si>
  <si>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</si>
  <si>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</si>
  <si>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</si>
  <si>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</si>
  <si>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</si>
  <si>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</si>
  <si>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</si>
  <si>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</si>
  <si>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</si>
  <si>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</si>
  <si>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</si>
  <si>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</si>
  <si>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</si>
  <si>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</si>
  <si>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</si>
  <si>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</si>
  <si>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</si>
  <si>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</si>
  <si>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</si>
  <si>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</si>
  <si>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</si>
  <si>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</si>
  <si>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</si>
  <si>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</si>
  <si>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</si>
  <si>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</si>
  <si>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</si>
  <si>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</si>
  <si>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</si>
  <si>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</si>
  <si>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</si>
  <si>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</si>
  <si>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</si>
  <si>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</si>
  <si>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</si>
  <si>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</si>
  <si>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</si>
  <si>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</si>
  <si>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</si>
  <si>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</si>
  <si>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</si>
  <si>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</si>
  <si>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</si>
  <si>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</si>
  <si>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</si>
  <si>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</si>
  <si>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</si>
  <si>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</si>
  <si>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</si>
  <si>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</si>
  <si>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</si>
  <si>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</si>
  <si>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</si>
  <si>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</si>
  <si>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</si>
  <si>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</si>
  <si>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</si>
  <si>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</si>
  <si>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</si>
  <si>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</si>
  <si>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</si>
  <si>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</si>
  <si>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</si>
  <si>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</si>
  <si>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</si>
  <si>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</si>
  <si>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</si>
  <si>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</si>
  <si>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</si>
  <si>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</si>
  <si>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</si>
  <si>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</si>
  <si>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</si>
  <si>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</si>
  <si>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</si>
  <si>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</si>
  <si>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</si>
  <si>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</si>
  <si>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</si>
  <si>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</si>
  <si>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</si>
  <si>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</si>
  <si>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</si>
  <si>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</si>
  <si>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</si>
  <si>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</si>
  <si>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</si>
  <si>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</si>
  <si>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</si>
  <si>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</si>
  <si>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</si>
  <si>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</si>
  <si>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</si>
  <si>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</si>
  <si>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</si>
  <si>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</si>
  <si>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</si>
  <si>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</si>
  <si>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</si>
  <si>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</si>
  <si>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</si>
  <si>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</si>
  <si>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</si>
  <si>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</si>
  <si>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</si>
  <si>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</si>
  <si>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</si>
  <si>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</si>
  <si>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</si>
  <si>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</si>
  <si>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</si>
  <si>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</si>
  <si>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</si>
  <si>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</si>
  <si>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</si>
  <si>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</si>
  <si>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</si>
  <si>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</si>
  <si>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</si>
  <si>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</si>
  <si>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</si>
  <si>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</si>
  <si>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</si>
  <si>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</si>
  <si>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</si>
  <si>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</si>
  <si>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</si>
  <si>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</si>
  <si>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</si>
  <si>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</si>
  <si>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</si>
  <si>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</si>
  <si>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</si>
  <si>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</si>
  <si>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</si>
  <si>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</si>
  <si>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</si>
  <si>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</si>
  <si>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</si>
  <si>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</si>
  <si>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</si>
  <si>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</si>
  <si>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</si>
  <si>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</si>
  <si>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</si>
  <si>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</si>
  <si>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</si>
  <si>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</si>
  <si>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</si>
  <si>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</si>
  <si>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</si>
  <si>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</si>
  <si>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</si>
  <si>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</si>
  <si>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</si>
  <si>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</si>
  <si>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</si>
  <si>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</si>
  <si>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</si>
  <si>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</si>
  <si>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</si>
  <si>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</si>
  <si>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</si>
  <si>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</si>
  <si>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</si>
  <si>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</si>
  <si>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</si>
  <si>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</si>
  <si>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</si>
  <si>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</si>
  <si>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</si>
  <si>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</si>
  <si>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</si>
  <si>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</si>
  <si>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</si>
  <si>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</si>
  <si>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</si>
  <si>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</si>
  <si>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</si>
  <si>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</si>
  <si>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</si>
  <si>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</si>
  <si>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</si>
  <si>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</si>
  <si>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</si>
  <si>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</si>
  <si>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</si>
  <si>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</si>
  <si>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</si>
  <si>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</si>
  <si>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</si>
  <si>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</si>
  <si>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</si>
  <si>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</si>
  <si>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</si>
  <si>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</si>
  <si>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</si>
  <si>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</si>
  <si>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</si>
  <si>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</si>
  <si>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</si>
  <si>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</si>
  <si>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</si>
  <si>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</si>
  <si>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</si>
  <si>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</si>
  <si>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</si>
  <si>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</si>
  <si>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</si>
  <si>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</si>
  <si>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</si>
  <si>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</si>
  <si>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</si>
  <si>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</si>
  <si>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</si>
  <si>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</si>
  <si>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</si>
  <si>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</si>
  <si>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</si>
  <si>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</si>
  <si>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</si>
  <si>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</si>
  <si>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</si>
  <si>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</si>
  <si>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</si>
  <si>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</si>
  <si>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</si>
  <si>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</si>
  <si>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</si>
  <si>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</si>
  <si>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</si>
  <si>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</si>
  <si>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</si>
  <si>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</si>
  <si>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</si>
  <si>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</si>
  <si>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</si>
  <si>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</si>
  <si>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</si>
  <si>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</si>
  <si>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</si>
  <si>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</si>
  <si>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</si>
  <si>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</si>
  <si>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</si>
  <si>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</si>
  <si>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</si>
  <si>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</si>
  <si>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</si>
  <si>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</si>
  <si>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</si>
  <si>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</si>
  <si>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</si>
  <si>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</si>
  <si>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</si>
  <si>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</si>
  <si>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</si>
  <si>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</si>
  <si>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</si>
  <si>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</si>
  <si>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</si>
  <si>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</si>
  <si>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</si>
  <si>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</si>
  <si>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</si>
  <si>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</si>
  <si>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</si>
  <si>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</si>
  <si>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</si>
  <si>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</si>
  <si>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</si>
  <si>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</si>
  <si>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</si>
  <si>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</si>
  <si>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</si>
  <si>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</si>
  <si>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</si>
  <si>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</si>
  <si>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</si>
  <si>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</si>
  <si>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</si>
  <si>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</si>
  <si>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</si>
  <si>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</si>
  <si>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</si>
  <si>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</si>
  <si>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</si>
  <si>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</si>
  <si>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</si>
  <si>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</si>
  <si>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</si>
  <si>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</si>
  <si>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</si>
  <si>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</si>
  <si>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</si>
  <si>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</si>
  <si>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</si>
  <si>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</si>
  <si>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</si>
  <si>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</si>
  <si>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</si>
  <si>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</si>
  <si>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</si>
  <si>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</si>
  <si>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</si>
  <si>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</si>
  <si>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</si>
  <si>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</si>
  <si>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</si>
  <si>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</si>
  <si>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</si>
  <si>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</si>
  <si>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</si>
  <si>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</si>
  <si>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</si>
  <si>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</si>
  <si>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</si>
  <si>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</si>
  <si>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</si>
  <si>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</si>
  <si>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</si>
  <si>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</si>
  <si>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</si>
  <si>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</si>
  <si>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</si>
  <si>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</si>
  <si>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</si>
  <si>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</si>
  <si>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</si>
  <si>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</si>
  <si>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</si>
  <si>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</si>
  <si>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</si>
  <si>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</si>
  <si>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</si>
  <si>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</si>
  <si>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</si>
  <si>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</si>
  <si>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</si>
  <si>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</si>
  <si>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</si>
  <si>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</si>
  <si>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</si>
  <si>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</si>
  <si>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</si>
  <si>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</si>
  <si>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</si>
  <si>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</si>
  <si>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</si>
  <si>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</si>
  <si>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</si>
  <si>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</si>
  <si>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</si>
  <si>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</si>
  <si>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</si>
  <si>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</si>
  <si>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</si>
  <si>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</si>
  <si>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</si>
  <si>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</si>
  <si>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</si>
  <si>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</si>
  <si>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</si>
  <si>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</si>
  <si>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</si>
  <si>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</si>
  <si>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</si>
  <si>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</si>
  <si>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</si>
  <si>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</si>
  <si>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</si>
  <si>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</si>
  <si>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</si>
  <si>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</si>
  <si>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</si>
  <si>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</si>
  <si>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</si>
  <si>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</si>
  <si>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</si>
  <si>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</si>
  <si>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</si>
  <si>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</si>
  <si>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</si>
  <si>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</si>
  <si>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</si>
  <si>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</si>
  <si>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</si>
  <si>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</si>
  <si>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</si>
  <si>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</si>
  <si>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</si>
  <si>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</si>
  <si>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</si>
  <si>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</si>
  <si>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</si>
  <si>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</si>
  <si>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</si>
  <si>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</si>
  <si>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</si>
  <si>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</si>
  <si>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</si>
  <si>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</si>
  <si>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</si>
  <si>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</si>
  <si>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</si>
  <si>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</si>
  <si>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</si>
  <si>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</si>
  <si>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</si>
  <si>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</si>
  <si>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</si>
  <si>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</si>
  <si>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</si>
  <si>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</si>
  <si>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</si>
  <si>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</si>
  <si>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</si>
  <si>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</si>
  <si>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</si>
  <si>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</si>
  <si>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</si>
  <si>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</si>
  <si>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</si>
  <si>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</si>
  <si>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</si>
  <si>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</si>
  <si>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</si>
  <si>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</si>
  <si>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</si>
  <si>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</si>
  <si>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</si>
  <si>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</si>
  <si>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</si>
  <si>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</si>
  <si>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</si>
  <si>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</si>
  <si>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</si>
  <si>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</si>
  <si>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</si>
  <si>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</si>
  <si>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</si>
  <si>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</si>
  <si>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</si>
  <si>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</si>
  <si>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</si>
  <si>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</si>
  <si>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</si>
  <si>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</si>
  <si>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</si>
  <si>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</si>
  <si>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</si>
  <si>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</si>
  <si>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</si>
  <si>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</si>
  <si>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</si>
  <si>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</si>
  <si>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</si>
  <si>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</si>
  <si>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</si>
  <si>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</si>
  <si>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</si>
  <si>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</si>
  <si>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</si>
  <si>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</si>
  <si>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</si>
  <si>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</si>
  <si>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</si>
  <si>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</si>
  <si>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</si>
  <si>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</si>
  <si>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</si>
  <si>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</si>
  <si>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</si>
  <si>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</si>
  <si>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</si>
  <si>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</si>
  <si>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</si>
  <si>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</si>
  <si>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</si>
  <si>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</si>
  <si>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</si>
  <si>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</si>
  <si>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</si>
  <si>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</si>
  <si>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</si>
  <si>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</si>
  <si>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</si>
  <si>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</si>
  <si>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</si>
  <si>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</si>
  <si>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</si>
  <si>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</si>
  <si>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</si>
  <si>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</si>
  <si>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</si>
  <si>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</si>
  <si>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</si>
  <si>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</si>
  <si>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</si>
  <si>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</si>
  <si>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</si>
  <si>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</si>
  <si>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</si>
  <si>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</si>
  <si>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</si>
  <si>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</si>
  <si>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</si>
  <si>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</si>
  <si>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</si>
  <si>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</si>
  <si>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</si>
  <si>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</si>
  <si>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</si>
  <si>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</si>
  <si>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</si>
  <si>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</si>
  <si>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</si>
  <si>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</si>
  <si>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</si>
  <si>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</si>
  <si>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</si>
  <si>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</si>
  <si>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</si>
  <si>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</si>
  <si>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</si>
  <si>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</si>
  <si>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</si>
  <si>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</si>
  <si>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</si>
  <si>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</si>
  <si>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</si>
  <si>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</si>
  <si>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</si>
  <si>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</si>
  <si>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</si>
  <si>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</si>
  <si>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</si>
  <si>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</si>
  <si>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</si>
  <si>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</si>
  <si>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</si>
  <si>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</si>
  <si>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</si>
  <si>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</si>
  <si>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</si>
  <si>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</si>
  <si>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</si>
  <si>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</si>
  <si>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</si>
  <si>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</si>
  <si>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</si>
  <si>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</si>
  <si>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</si>
  <si>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</si>
  <si>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</si>
  <si>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</si>
  <si>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</si>
  <si>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</si>
  <si>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</si>
  <si>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</si>
  <si>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</si>
  <si>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</si>
  <si>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</si>
  <si>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</si>
  <si>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</si>
  <si>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</si>
  <si>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</si>
  <si>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</si>
  <si>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</si>
  <si>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</si>
  <si>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</si>
  <si>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</si>
  <si>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</si>
  <si>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</si>
  <si>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</si>
  <si>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</si>
  <si>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</si>
  <si>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</si>
  <si>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</si>
  <si>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</si>
  <si>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</si>
  <si>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</si>
  <si>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</si>
  <si>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</si>
  <si>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</si>
  <si>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</si>
  <si>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</si>
  <si>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</si>
  <si>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</si>
  <si>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</si>
  <si>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</si>
  <si>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</si>
  <si>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</si>
  <si>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</si>
  <si>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</si>
  <si>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</si>
  <si>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</si>
  <si>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</si>
  <si>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</si>
  <si>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</si>
  <si>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</si>
  <si>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</si>
  <si>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</si>
  <si>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</si>
  <si>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</si>
  <si>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</si>
  <si>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</si>
  <si>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</si>
  <si>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</si>
  <si>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</si>
  <si>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</si>
  <si>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</si>
  <si>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</si>
  <si>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</si>
  <si>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</si>
  <si>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</si>
  <si>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</si>
  <si>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</si>
  <si>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</si>
  <si>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</si>
  <si>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</si>
  <si>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</si>
  <si>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</si>
  <si>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</si>
  <si>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</si>
  <si>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</si>
  <si>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</si>
  <si>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</si>
  <si>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</si>
  <si>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</si>
  <si>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</si>
  <si>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</si>
  <si>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</si>
  <si>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</si>
  <si>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</si>
  <si>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</si>
  <si>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</si>
  <si>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</si>
  <si>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</si>
  <si>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</si>
  <si>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</si>
  <si>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</si>
  <si>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</si>
  <si>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</si>
  <si>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</si>
  <si>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</si>
  <si>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</si>
  <si>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</si>
  <si>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</si>
  <si>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</si>
  <si>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</si>
  <si>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</si>
  <si>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</si>
  <si>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</si>
  <si>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</si>
  <si>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</si>
  <si>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</si>
  <si>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</si>
  <si>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</si>
  <si>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</si>
  <si>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</si>
  <si>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</si>
  <si>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</si>
  <si>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</si>
  <si>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</si>
  <si>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</si>
  <si>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</si>
  <si>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</si>
  <si>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</si>
  <si>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</si>
  <si>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</si>
  <si>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</si>
  <si>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</si>
  <si>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</si>
  <si>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</si>
  <si>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</si>
  <si>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</si>
  <si>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</si>
  <si>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</si>
  <si>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</si>
  <si>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</si>
  <si>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</si>
  <si>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</si>
  <si>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</si>
  <si>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</si>
  <si>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</si>
  <si>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</si>
  <si>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</si>
  <si>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</si>
  <si>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</si>
  <si>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</si>
  <si>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</si>
  <si>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</si>
  <si>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</si>
  <si>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</si>
  <si>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</si>
  <si>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</si>
  <si>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</si>
  <si>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</si>
  <si>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</si>
  <si>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</si>
  <si>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</si>
  <si>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</si>
  <si>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</si>
  <si>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</si>
  <si>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</si>
  <si>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</si>
  <si>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</si>
  <si>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</si>
  <si>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</si>
  <si>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</si>
  <si>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</si>
  <si>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</si>
  <si>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</si>
  <si>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</si>
  <si>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</si>
  <si>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</si>
  <si>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</si>
  <si>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</si>
  <si>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</si>
  <si>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</si>
  <si>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</si>
  <si>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</si>
  <si>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</si>
  <si>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</si>
  <si>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</si>
  <si>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</si>
  <si>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</si>
  <si>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</si>
  <si>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</si>
  <si>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</si>
  <si>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</si>
  <si>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</si>
  <si>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</si>
  <si>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</si>
  <si>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</si>
  <si>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</si>
  <si>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</si>
  <si>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</si>
  <si>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</si>
  <si>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</si>
  <si>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</si>
  <si>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</si>
  <si>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</si>
  <si>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</si>
  <si>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</si>
  <si>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</si>
  <si>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</si>
  <si>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</si>
  <si>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</si>
  <si>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</si>
  <si>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</si>
  <si>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</si>
  <si>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</si>
  <si>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</si>
  <si>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</si>
  <si>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</si>
  <si>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</si>
  <si>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</si>
  <si>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</si>
  <si>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</si>
  <si>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</si>
  <si>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</si>
  <si>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</si>
  <si>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</si>
  <si>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</si>
  <si>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</si>
  <si>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</si>
  <si>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</si>
  <si>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</si>
  <si>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</si>
  <si>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</si>
  <si>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</si>
  <si>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</si>
  <si>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</si>
  <si>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</si>
  <si>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</si>
  <si>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</si>
  <si>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</si>
  <si>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</si>
  <si>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</si>
  <si>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</si>
  <si>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</si>
  <si>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</si>
  <si>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</si>
  <si>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</si>
  <si>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</si>
  <si>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</si>
  <si>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</si>
  <si>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</si>
  <si>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</si>
  <si>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</si>
  <si>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</si>
  <si>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</si>
  <si>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</si>
  <si>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</si>
  <si>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</si>
  <si>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</si>
  <si>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</si>
  <si>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</si>
  <si>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</si>
  <si>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</si>
  <si>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</si>
  <si>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</si>
  <si>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</si>
  <si>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</si>
  <si>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</si>
  <si>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</si>
  <si>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</si>
  <si>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</si>
  <si>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</si>
  <si>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</si>
  <si>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</si>
  <si>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</si>
  <si>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</si>
  <si>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</si>
  <si>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</si>
  <si>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</si>
  <si>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</si>
  <si>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</si>
  <si>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</si>
  <si>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</si>
  <si>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</si>
  <si>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</si>
  <si>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</si>
  <si>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</si>
  <si>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</si>
  <si>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</si>
  <si>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</si>
  <si>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</si>
  <si>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</si>
  <si>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</si>
  <si>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</si>
  <si>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</si>
  <si>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</si>
  <si>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</si>
  <si>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</si>
  <si>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</si>
  <si>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</si>
  <si>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</si>
  <si>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</si>
  <si>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</si>
  <si>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</si>
  <si>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</si>
  <si>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</si>
  <si>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</si>
  <si>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</si>
  <si>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</si>
  <si>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</si>
  <si>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</si>
  <si>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</si>
  <si>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</si>
  <si>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</si>
  <si>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</si>
  <si>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</si>
  <si>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</si>
  <si>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</si>
  <si>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</si>
  <si>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</si>
  <si>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</si>
  <si>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</si>
  <si>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</si>
  <si>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</si>
  <si>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</si>
  <si>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</si>
  <si>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</si>
  <si>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</si>
  <si>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</si>
  <si>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</si>
  <si>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</si>
  <si>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</si>
  <si>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</si>
  <si>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</si>
  <si>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</si>
  <si>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</si>
  <si>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</si>
  <si>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</si>
  <si>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</si>
  <si>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</si>
  <si>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</si>
  <si>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</si>
  <si>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</si>
  <si>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</si>
  <si>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</si>
  <si>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</si>
  <si>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</si>
  <si>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</si>
  <si>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</si>
  <si>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</si>
  <si>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</si>
  <si>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</si>
  <si>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</si>
  <si>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</si>
  <si>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</si>
  <si>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</si>
  <si>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</si>
  <si>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</si>
  <si>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</si>
  <si>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</si>
  <si>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</si>
  <si>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</si>
  <si>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</si>
  <si>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</si>
  <si>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</si>
  <si>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</si>
  <si>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</si>
  <si>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</si>
  <si>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</si>
  <si>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</si>
  <si>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</si>
  <si>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</si>
  <si>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</si>
  <si>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</si>
  <si>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</si>
  <si>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</si>
  <si>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</si>
  <si>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</si>
  <si>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</si>
  <si>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</si>
  <si>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</si>
  <si>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</si>
  <si>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</si>
  <si>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</si>
  <si>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</si>
  <si>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</si>
  <si>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</si>
  <si>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</si>
  <si>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</si>
  <si>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</si>
  <si>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</si>
  <si>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</si>
  <si>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</si>
  <si>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</si>
  <si>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</si>
  <si>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</si>
  <si>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</si>
  <si>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</si>
  <si>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</si>
  <si>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</si>
  <si>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</si>
  <si>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</si>
  <si>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</si>
  <si>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</si>
  <si>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</si>
  <si>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</si>
  <si>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</si>
  <si>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</si>
  <si>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</si>
  <si>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</si>
  <si>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</si>
  <si>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</si>
  <si>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</si>
  <si>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</si>
  <si>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</si>
  <si>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</si>
  <si>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</si>
  <si>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</si>
  <si>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</si>
  <si>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</si>
  <si>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</si>
  <si>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</si>
  <si>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</si>
  <si>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</si>
  <si>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</si>
  <si>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</si>
  <si>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</si>
  <si>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</si>
  <si>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</si>
  <si>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</si>
  <si>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</si>
  <si>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</si>
  <si>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</si>
  <si>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</si>
  <si>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</si>
  <si>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</si>
  <si>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</si>
  <si>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</si>
  <si>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</si>
  <si>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</si>
  <si>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</si>
  <si>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</si>
  <si>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</si>
  <si>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</si>
  <si>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</si>
  <si>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</si>
  <si>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</si>
  <si>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</si>
  <si>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</si>
  <si>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</si>
  <si>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</si>
  <si>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</si>
  <si>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</si>
  <si>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</si>
  <si>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</si>
  <si>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</si>
  <si>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</si>
  <si>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</si>
  <si>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</si>
  <si>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</si>
  <si>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</si>
  <si>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</si>
  <si>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</si>
  <si>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</si>
  <si>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</si>
  <si>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</si>
  <si>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</si>
  <si>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</si>
  <si>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</si>
  <si>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</si>
  <si>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</si>
  <si>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</si>
  <si>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</si>
  <si>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</si>
  <si>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</si>
  <si>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</si>
  <si>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</si>
  <si>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</si>
  <si>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</si>
  <si>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</si>
  <si>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</si>
  <si>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</si>
  <si>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</si>
  <si>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</si>
  <si>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</si>
  <si>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</si>
  <si>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</si>
  <si>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</si>
  <si>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</si>
  <si>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</si>
  <si>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</si>
  <si>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</si>
  <si>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</si>
  <si>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</si>
  <si>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</si>
  <si>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</si>
  <si>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</si>
  <si>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</si>
  <si>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</si>
  <si>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</si>
  <si>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</si>
  <si>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</si>
  <si>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</si>
  <si>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</si>
  <si>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</si>
  <si>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</si>
  <si>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</si>
  <si>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</si>
  <si>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</si>
  <si>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</si>
  <si>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</si>
  <si>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</si>
  <si>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</si>
  <si>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</si>
  <si>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</si>
  <si>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</si>
  <si>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</si>
  <si>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</si>
  <si>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</si>
  <si>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</si>
  <si>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</si>
  <si>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</si>
  <si>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</si>
  <si>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</si>
  <si>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</si>
  <si>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</si>
  <si>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</si>
  <si>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</si>
  <si>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</si>
  <si>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</si>
  <si>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</si>
  <si>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</si>
  <si>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</si>
  <si>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</si>
  <si>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</si>
  <si>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</si>
  <si>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</si>
  <si>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</si>
  <si>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</si>
  <si>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</si>
  <si>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</si>
  <si>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</si>
  <si>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</si>
  <si>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</si>
  <si>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</si>
  <si>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</si>
  <si>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</si>
  <si>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</si>
  <si>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</si>
  <si>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</si>
  <si>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</si>
  <si>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</si>
  <si>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</si>
  <si>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</si>
  <si>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</si>
  <si>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</si>
  <si>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</si>
  <si>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</si>
  <si>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</si>
  <si>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</si>
  <si>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</si>
  <si>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</si>
  <si>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</si>
  <si>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</si>
  <si>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</si>
  <si>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</si>
  <si>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</si>
  <si>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</si>
  <si>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</si>
  <si>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</si>
  <si>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</si>
  <si>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</si>
  <si>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</si>
  <si>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</si>
  <si>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</si>
  <si>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</si>
  <si>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</si>
  <si>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</si>
  <si>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</si>
  <si>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</si>
  <si>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</si>
  <si>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</si>
  <si>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</si>
  <si>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</si>
  <si>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</si>
  <si>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</si>
  <si>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</si>
  <si>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</si>
  <si>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</si>
  <si>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</si>
  <si>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</si>
  <si>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</si>
  <si>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</si>
  <si>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</si>
  <si>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</si>
  <si>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</si>
  <si>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</si>
  <si>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</si>
  <si>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</si>
  <si>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</si>
  <si>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</si>
  <si>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</si>
  <si>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</si>
  <si>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</si>
  <si>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</si>
  <si>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</si>
  <si>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</si>
  <si>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</si>
  <si>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</si>
  <si>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</si>
  <si>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</si>
  <si>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</si>
  <si>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</si>
  <si>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</si>
  <si>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</si>
  <si>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</si>
  <si>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</si>
  <si>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</si>
  <si>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</si>
  <si>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</si>
  <si>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</si>
  <si>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</si>
  <si>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</si>
  <si>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</si>
  <si>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</si>
  <si>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</si>
  <si>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</si>
  <si>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</si>
  <si>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</si>
  <si>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</si>
  <si>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</si>
  <si>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</si>
  <si>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</si>
  <si>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</si>
  <si>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</si>
  <si>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</si>
  <si>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</si>
  <si>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</si>
  <si>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</si>
  <si>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</si>
  <si>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</si>
  <si>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</si>
  <si>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</si>
  <si>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</si>
  <si>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</si>
  <si>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</si>
  <si>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</si>
  <si>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</si>
  <si>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</si>
  <si>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</si>
  <si>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</si>
  <si>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</si>
  <si>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</si>
  <si>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</si>
  <si>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</si>
  <si>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</si>
  <si>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</si>
  <si>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</si>
  <si>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</si>
  <si>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</si>
  <si>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</si>
  <si>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</si>
  <si>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</si>
  <si>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</si>
  <si>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</si>
  <si>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</si>
  <si>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</si>
  <si>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</si>
  <si>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</si>
  <si>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</si>
  <si>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</si>
  <si>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</si>
  <si>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</si>
  <si>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</si>
  <si>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</si>
  <si>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</si>
  <si>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</si>
  <si>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</si>
  <si>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</si>
  <si>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</si>
  <si>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</si>
  <si>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</si>
  <si>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</si>
  <si>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</si>
  <si>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</si>
  <si>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</si>
  <si>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</si>
  <si>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</si>
  <si>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</si>
  <si>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</si>
  <si>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</si>
  <si>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</si>
  <si>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</si>
  <si>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</si>
  <si>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</si>
  <si>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</si>
  <si>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</si>
  <si>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</si>
  <si>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</si>
  <si>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</si>
  <si>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</si>
  <si>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</si>
  <si>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</si>
  <si>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</si>
  <si>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</si>
  <si>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</si>
  <si>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</si>
  <si>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</si>
  <si>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</si>
  <si>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</si>
  <si>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</si>
  <si>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</si>
  <si>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</si>
  <si>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</si>
  <si>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</si>
  <si>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</si>
  <si>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</si>
  <si>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</si>
  <si>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</si>
  <si>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</si>
  <si>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</si>
  <si>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</si>
  <si>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</si>
  <si>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</si>
  <si>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</si>
  <si>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</si>
  <si>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</si>
  <si>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</si>
  <si>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</si>
  <si>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</si>
  <si>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</si>
  <si>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</si>
  <si>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</si>
  <si>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</si>
  <si>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</si>
  <si>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</si>
  <si>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</si>
  <si>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</si>
  <si>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</si>
  <si>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</si>
  <si>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</si>
  <si>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</si>
  <si>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</si>
  <si>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</si>
  <si>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</si>
  <si>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</si>
  <si>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</si>
  <si>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</si>
  <si>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</si>
  <si>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</si>
  <si>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</si>
  <si>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</si>
  <si>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</si>
  <si>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</si>
  <si>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</si>
  <si>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</si>
  <si>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</si>
  <si>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</si>
  <si>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</si>
  <si>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</si>
  <si>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</si>
  <si>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</si>
  <si>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</si>
  <si>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</si>
  <si>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</si>
  <si>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</si>
  <si>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</si>
  <si>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</si>
  <si>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</si>
  <si>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</si>
  <si>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</si>
  <si>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</si>
  <si>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</si>
  <si>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</si>
  <si>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</si>
  <si>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</si>
  <si>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</si>
  <si>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</si>
  <si>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</si>
  <si>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</si>
  <si>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</si>
  <si>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</si>
  <si>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</si>
  <si>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</si>
  <si>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</si>
  <si>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</si>
  <si>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</si>
  <si>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</si>
  <si>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</si>
  <si>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</si>
  <si>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</si>
  <si>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</si>
  <si>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</si>
  <si>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</si>
  <si>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</si>
  <si>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</si>
  <si>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</si>
  <si>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</si>
  <si>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</si>
  <si>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</si>
  <si>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</si>
  <si>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</si>
  <si>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</si>
  <si>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</si>
  <si>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</si>
  <si>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</si>
  <si>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</si>
  <si>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</si>
  <si>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</si>
  <si>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</si>
  <si>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</si>
  <si>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</si>
  <si>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</si>
  <si>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</si>
  <si>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</si>
  <si>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</si>
  <si>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</si>
  <si>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</si>
  <si>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</si>
  <si>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</si>
  <si>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</si>
  <si>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</si>
  <si>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</si>
  <si>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</si>
  <si>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</si>
  <si>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</si>
  <si>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</si>
  <si>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</si>
  <si>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</si>
  <si>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</si>
  <si>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</si>
  <si>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</si>
  <si>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</si>
  <si>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</si>
  <si>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</si>
  <si>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</si>
  <si>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</si>
  <si>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</si>
  <si>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</si>
  <si>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</si>
  <si>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</si>
  <si>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</si>
  <si>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</si>
  <si>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</si>
  <si>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</si>
  <si>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</si>
  <si>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</si>
  <si>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</si>
  <si>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</si>
  <si>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</si>
  <si>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</si>
  <si>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</si>
  <si>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</si>
  <si>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</si>
  <si>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</si>
  <si>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</si>
  <si>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</si>
  <si>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</si>
  <si>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</si>
  <si>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</si>
  <si>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</si>
  <si>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</si>
  <si>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</si>
  <si>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</si>
  <si>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</si>
  <si>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</si>
  <si>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</si>
  <si>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</si>
  <si>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</si>
  <si>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</si>
  <si>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</si>
  <si>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</si>
  <si>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</si>
  <si>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</si>
  <si>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</si>
  <si>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</si>
  <si>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</si>
  <si>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</si>
  <si>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</si>
  <si>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</si>
  <si>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</si>
  <si>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</si>
  <si>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</si>
  <si>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</si>
  <si>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</si>
  <si>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</si>
  <si>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</si>
  <si>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</si>
  <si>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</si>
  <si>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</si>
  <si>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</si>
  <si>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</si>
  <si>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</si>
  <si>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</si>
  <si>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</si>
  <si>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</si>
  <si>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</si>
  <si>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</si>
  <si>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</si>
  <si>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</si>
  <si>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</si>
  <si>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</si>
  <si>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</si>
  <si>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</si>
  <si>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</si>
  <si>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</si>
  <si>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</si>
  <si>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</si>
  <si>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</si>
  <si>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</si>
  <si>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</si>
  <si>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</si>
  <si>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</si>
  <si>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</si>
  <si>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</si>
  <si>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</si>
  <si>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</si>
  <si>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</si>
  <si>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</si>
  <si>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</si>
  <si>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</si>
  <si>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</si>
  <si>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</si>
  <si>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</si>
  <si>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</si>
  <si>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</si>
  <si>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</si>
  <si>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</si>
  <si>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</si>
  <si>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</si>
  <si>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</si>
  <si>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</si>
  <si>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</si>
  <si>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</si>
  <si>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</si>
  <si>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</si>
  <si>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</si>
  <si>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</si>
  <si>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</si>
  <si>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</si>
  <si>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</si>
  <si>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</si>
  <si>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</si>
  <si>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</si>
  <si>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</si>
  <si>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</si>
  <si>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</si>
  <si>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</si>
  <si>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</si>
  <si>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</si>
  <si>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</si>
  <si>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</si>
  <si>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</si>
  <si>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</si>
  <si>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</si>
  <si>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</si>
  <si>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</si>
  <si>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</si>
  <si>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</si>
  <si>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</si>
  <si>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</si>
  <si>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</si>
  <si>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</si>
  <si>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</si>
  <si>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</si>
  <si>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</si>
  <si>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</si>
  <si>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</si>
  <si>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</si>
  <si>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</si>
  <si>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</si>
  <si>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</si>
  <si>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</si>
  <si>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</si>
  <si>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</si>
  <si>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</si>
  <si>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</si>
  <si>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</si>
  <si>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</si>
  <si>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</si>
  <si>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</si>
  <si>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</si>
  <si>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</si>
  <si>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</si>
  <si>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</si>
  <si>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</si>
  <si>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</si>
  <si>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</si>
  <si>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</si>
  <si>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</si>
  <si>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</si>
  <si>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</si>
  <si>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</si>
  <si>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</si>
  <si>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</si>
  <si>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</si>
  <si>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</si>
  <si>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</si>
  <si>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</si>
  <si>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</si>
  <si>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</si>
  <si>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</si>
  <si>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</si>
  <si>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</si>
  <si>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</si>
  <si>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</si>
  <si>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</si>
  <si>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</si>
  <si>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</si>
  <si>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</si>
  <si>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</si>
  <si>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</si>
  <si>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</si>
  <si>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</si>
  <si>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</si>
  <si>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</si>
  <si>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</si>
  <si>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</si>
  <si>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</si>
  <si>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</si>
  <si>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</si>
  <si>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</si>
  <si>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</si>
  <si>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</si>
  <si>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</si>
  <si>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</si>
  <si>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</si>
  <si>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</si>
  <si>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</si>
  <si>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</si>
  <si>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</si>
  <si>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</si>
  <si>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</si>
  <si>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</si>
  <si>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</si>
  <si>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</si>
  <si>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</si>
  <si>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</si>
  <si>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</si>
  <si>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</si>
  <si>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</si>
  <si>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</si>
  <si>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</si>
  <si>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</si>
  <si>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</si>
  <si>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</si>
  <si>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</si>
  <si>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</si>
  <si>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</si>
  <si>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</si>
  <si>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</si>
  <si>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</si>
  <si>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</si>
  <si>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</si>
  <si>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</si>
  <si>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</si>
  <si>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</si>
  <si>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</si>
  <si>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</si>
  <si>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</si>
  <si>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</si>
  <si>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</si>
  <si>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</si>
  <si>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</si>
  <si>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</si>
  <si>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</si>
  <si>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</si>
  <si>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</si>
  <si>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</si>
  <si>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</si>
  <si>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</si>
  <si>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</si>
  <si>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</si>
  <si>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</si>
  <si>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</si>
  <si>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</si>
  <si>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</si>
  <si>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</si>
  <si>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</si>
  <si>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</si>
  <si>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</si>
  <si>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</si>
  <si>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</si>
  <si>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</si>
  <si>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</si>
  <si>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</si>
  <si>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</si>
  <si>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</si>
  <si>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</si>
  <si>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</si>
  <si>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</si>
  <si>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</si>
  <si>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</si>
  <si>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</si>
  <si>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</si>
  <si>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</si>
  <si>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</si>
  <si>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</si>
  <si>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</si>
  <si>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</si>
  <si>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</si>
  <si>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</si>
  <si>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</si>
  <si>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</si>
  <si>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</si>
  <si>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</si>
  <si>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</si>
  <si>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</si>
  <si>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</si>
  <si>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</si>
  <si>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</si>
  <si>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</si>
  <si>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</si>
  <si>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</si>
  <si>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</si>
  <si>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</si>
  <si>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</si>
  <si>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</si>
  <si>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</si>
  <si>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</si>
  <si>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</si>
  <si>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</si>
  <si>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</si>
  <si>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</si>
  <si>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</si>
  <si>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</si>
  <si>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</si>
  <si>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</si>
  <si>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</si>
  <si>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</si>
  <si>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</si>
  <si>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</si>
  <si>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</si>
  <si>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</si>
  <si>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</si>
  <si>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</si>
  <si>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</si>
  <si>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</si>
  <si>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</si>
  <si>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</si>
  <si>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</si>
  <si>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</si>
  <si>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</si>
  <si>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</si>
  <si>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</si>
  <si>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</si>
  <si>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</si>
  <si>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</si>
  <si>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</si>
  <si>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</si>
  <si>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</si>
  <si>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</si>
  <si>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</si>
  <si>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</si>
  <si>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</si>
  <si>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</si>
  <si>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</si>
  <si>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</si>
  <si>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</si>
  <si>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</si>
  <si>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</si>
  <si>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</si>
  <si>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</si>
  <si>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</si>
  <si>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</si>
  <si>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</si>
  <si>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</si>
  <si>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</si>
  <si>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</si>
  <si>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</si>
  <si>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</si>
  <si>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</si>
  <si>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</si>
  <si>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</si>
  <si>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</si>
  <si>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</si>
  <si>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</si>
  <si>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</si>
  <si>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</si>
  <si>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</si>
  <si>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</si>
  <si>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</si>
  <si>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</si>
  <si>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</si>
  <si>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</si>
  <si>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</si>
  <si>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</si>
  <si>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</si>
  <si>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</si>
  <si>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</si>
  <si>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</si>
  <si>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</si>
  <si>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</si>
  <si>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</si>
  <si>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</si>
  <si>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</si>
  <si>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</si>
  <si>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</si>
  <si>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</si>
  <si>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</si>
  <si>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</si>
  <si>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</si>
  <si>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</si>
  <si>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</si>
  <si>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</si>
  <si>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</si>
  <si>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</si>
  <si>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</si>
  <si>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</si>
  <si>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</si>
  <si>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</si>
  <si>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</si>
  <si>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</si>
  <si>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</si>
  <si>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</si>
  <si>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</si>
  <si>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</si>
  <si>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</si>
  <si>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</si>
  <si>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</si>
  <si>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</si>
  <si>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</si>
  <si>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</si>
  <si>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</si>
  <si>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</si>
  <si>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</si>
  <si>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</si>
  <si>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</si>
  <si>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</si>
  <si>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</si>
  <si>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</si>
  <si>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</si>
  <si>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</si>
  <si>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</si>
  <si>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</si>
  <si>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</si>
  <si>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</si>
  <si>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</si>
  <si>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</si>
  <si>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</si>
  <si>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</si>
  <si>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</si>
  <si>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</si>
  <si>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</si>
  <si>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</si>
  <si>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</si>
  <si>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</si>
  <si>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</si>
  <si>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</si>
  <si>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</si>
  <si>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</si>
  <si>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</si>
  <si>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</si>
  <si>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</si>
  <si>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</si>
  <si>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</si>
  <si>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</si>
  <si>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</si>
  <si>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</si>
  <si>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</si>
  <si>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</si>
  <si>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</si>
  <si>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</si>
  <si>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</si>
  <si>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</si>
  <si>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</si>
  <si>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</si>
  <si>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</si>
  <si>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</si>
  <si>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</si>
  <si>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</si>
  <si>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</si>
  <si>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</si>
  <si>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</si>
  <si>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</si>
  <si>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</si>
  <si>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</si>
  <si>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</si>
  <si>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</si>
  <si>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</si>
  <si>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</si>
  <si>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</si>
  <si>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</si>
  <si>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</si>
  <si>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</si>
  <si>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</si>
  <si>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</si>
  <si>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</si>
  <si>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</si>
  <si>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</si>
  <si>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</si>
  <si>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</si>
  <si>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</si>
  <si>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</si>
  <si>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</si>
  <si>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</si>
  <si>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</si>
  <si>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</si>
  <si>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</si>
  <si>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</si>
  <si>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</si>
  <si>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</si>
  <si>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</si>
  <si>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</si>
  <si>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</si>
  <si>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</si>
  <si>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</si>
  <si>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</si>
  <si>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</si>
  <si>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</si>
  <si>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</si>
  <si>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</si>
  <si>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</si>
  <si>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</si>
  <si>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</si>
  <si>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</si>
  <si>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</si>
  <si>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</si>
  <si>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</si>
  <si>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</si>
  <si>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</si>
  <si>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</si>
  <si>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</si>
  <si>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</si>
  <si>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</si>
  <si>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</si>
  <si>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</si>
  <si>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</si>
  <si>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</si>
  <si>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</si>
  <si>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</si>
  <si>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</si>
  <si>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</si>
  <si>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</si>
  <si>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</si>
  <si>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</si>
  <si>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</si>
  <si>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</si>
  <si>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</si>
  <si>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</si>
  <si>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</si>
  <si>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</si>
  <si>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</si>
  <si>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</si>
  <si>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</si>
  <si>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</si>
  <si>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</si>
  <si>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</si>
  <si>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</si>
  <si>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</si>
  <si>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</si>
  <si>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</si>
  <si>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</si>
  <si>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</si>
  <si>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</si>
  <si>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</si>
  <si>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</si>
  <si>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</si>
  <si>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</si>
  <si>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</si>
  <si>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</si>
  <si>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</si>
  <si>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</si>
  <si>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</si>
  <si>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</si>
  <si>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</si>
  <si>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</si>
  <si>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</si>
  <si>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</si>
  <si>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</si>
  <si>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</si>
  <si>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</si>
  <si>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</si>
  <si>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</si>
  <si>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</si>
  <si>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</si>
  <si>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</si>
  <si>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</si>
  <si>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</si>
  <si>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</si>
  <si>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</si>
  <si>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</si>
  <si>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</si>
  <si>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</si>
  <si>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</si>
  <si>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</si>
  <si>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</si>
  <si>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</si>
  <si>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</si>
  <si>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</si>
  <si>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</si>
  <si>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</si>
  <si>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</si>
  <si>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</si>
  <si>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</si>
  <si>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</si>
  <si>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</si>
  <si>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</si>
  <si>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</si>
  <si>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</si>
  <si>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</si>
  <si>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</si>
  <si>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</si>
  <si>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</si>
  <si>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</si>
  <si>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</si>
  <si>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</si>
  <si>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</si>
  <si>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</si>
  <si>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</si>
  <si>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</si>
  <si>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</si>
  <si>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</si>
  <si>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</si>
  <si>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</si>
  <si>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</si>
  <si>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</si>
  <si>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</si>
  <si>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</si>
  <si>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</si>
  <si>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</si>
  <si>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</si>
  <si>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</si>
  <si>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</si>
  <si>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</si>
  <si>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</si>
  <si>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</si>
  <si>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</si>
  <si>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</si>
  <si>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</si>
  <si>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</si>
  <si>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</si>
  <si>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</si>
  <si>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</si>
  <si>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</si>
  <si>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</si>
  <si>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</si>
  <si>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</si>
  <si>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</si>
  <si>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</si>
  <si>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</si>
  <si>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</si>
  <si>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</si>
  <si>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</si>
  <si>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</si>
  <si>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</si>
  <si>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</si>
  <si>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</si>
  <si>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</si>
  <si>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</si>
  <si>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</si>
  <si>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</si>
  <si>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</si>
  <si>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</si>
  <si>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</si>
  <si>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</si>
  <si>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</si>
  <si>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</si>
  <si>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</si>
  <si>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</si>
  <si>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</si>
  <si>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</si>
  <si>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</si>
  <si>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</si>
  <si>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</si>
  <si>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</si>
  <si>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</si>
  <si>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</si>
  <si>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</si>
  <si>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</si>
  <si>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</si>
  <si>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</si>
  <si>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</si>
  <si>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</si>
  <si>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</si>
  <si>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</si>
  <si>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</si>
  <si>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</si>
  <si>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</si>
  <si>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</si>
  <si>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</si>
  <si>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</si>
  <si>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</si>
  <si>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</si>
  <si>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</si>
  <si>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</si>
  <si>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</si>
  <si>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</si>
  <si>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</si>
  <si>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</si>
  <si>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</si>
  <si>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</si>
  <si>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</si>
  <si>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</si>
  <si>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</si>
  <si>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</si>
  <si>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</si>
  <si>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</si>
  <si>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</si>
  <si>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</si>
  <si>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</si>
  <si>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</si>
  <si>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</si>
  <si>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</si>
  <si>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</si>
  <si>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</si>
  <si>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</si>
  <si>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</si>
  <si>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</si>
  <si>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</si>
  <si>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</si>
  <si>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</si>
  <si>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</si>
  <si>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</si>
  <si>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</si>
  <si>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</si>
  <si>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</si>
  <si>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</si>
  <si>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</si>
  <si>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</si>
  <si>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</si>
  <si>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</si>
  <si>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</si>
  <si>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</si>
  <si>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</si>
  <si>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</si>
  <si>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</si>
  <si>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</si>
  <si>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</si>
  <si>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</si>
  <si>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</si>
  <si>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</si>
  <si>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</si>
  <si>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</si>
  <si>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</si>
  <si>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</si>
  <si>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</si>
  <si>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</si>
  <si>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</si>
  <si>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</si>
  <si>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</si>
  <si>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</si>
  <si>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</si>
  <si>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</si>
  <si>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</si>
  <si>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</si>
  <si>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</si>
  <si>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</si>
  <si>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</si>
  <si>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</si>
  <si>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</si>
  <si>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</si>
  <si>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</si>
  <si>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</si>
  <si>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</si>
  <si>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</si>
  <si>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</si>
  <si>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</si>
  <si>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</si>
  <si>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</si>
  <si>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</si>
  <si>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</si>
  <si>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</si>
  <si>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</si>
  <si>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</si>
  <si>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</si>
  <si>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</si>
  <si>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</si>
  <si>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</si>
  <si>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</si>
  <si>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</si>
  <si>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</si>
  <si>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</si>
  <si>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</si>
  <si>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</si>
  <si>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</si>
  <si>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</si>
  <si>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</si>
  <si>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</si>
  <si>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</si>
  <si>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</si>
  <si>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</si>
  <si>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</si>
  <si>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</si>
  <si>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</si>
  <si>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</si>
  <si>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</si>
  <si>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</si>
  <si>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</si>
  <si>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</si>
  <si>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</si>
  <si>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</si>
  <si>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</si>
  <si>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</si>
  <si>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</si>
  <si>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</si>
  <si>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</si>
  <si>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</si>
  <si>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</si>
  <si>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</si>
  <si>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</si>
  <si>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</si>
  <si>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</si>
  <si>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</si>
  <si>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</si>
  <si>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</si>
  <si>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</si>
  <si>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</si>
  <si>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</si>
  <si>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</si>
  <si>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</si>
  <si>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</si>
  <si>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</si>
  <si>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</si>
  <si>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</si>
  <si>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</si>
  <si>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</si>
  <si>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</si>
  <si>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</si>
  <si>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</si>
  <si>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</si>
  <si>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</si>
  <si>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</si>
  <si>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</si>
  <si>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</si>
  <si>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</si>
  <si>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</si>
  <si>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</si>
  <si>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</si>
  <si>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</si>
  <si>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</si>
  <si>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</si>
  <si>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</si>
  <si>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</si>
  <si>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</si>
  <si>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</si>
  <si>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</si>
  <si>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</si>
  <si>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</si>
  <si>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</si>
  <si>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</si>
  <si>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</si>
  <si>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</si>
  <si>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</si>
  <si>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</si>
  <si>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</si>
  <si>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</si>
  <si>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</si>
  <si>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</si>
  <si>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</si>
  <si>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</si>
  <si>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</si>
  <si>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</si>
  <si>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</si>
  <si>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</si>
  <si>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</si>
  <si>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</si>
  <si>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</si>
  <si>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</si>
  <si>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</si>
  <si>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</si>
  <si>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</si>
  <si>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</si>
  <si>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</si>
  <si>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</si>
  <si>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</si>
  <si>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</si>
  <si>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</si>
  <si>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</si>
  <si>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</si>
  <si>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</si>
  <si>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</si>
  <si>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</si>
  <si>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</si>
  <si>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</si>
  <si>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</si>
  <si>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</si>
  <si>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</si>
  <si>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</si>
  <si>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</si>
  <si>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</si>
  <si>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</si>
  <si>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</si>
  <si>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</si>
  <si>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</si>
  <si>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</si>
  <si>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</si>
  <si>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</si>
  <si>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</si>
  <si>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</si>
  <si>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</si>
  <si>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</si>
  <si>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</si>
  <si>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</si>
  <si>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</si>
  <si>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</si>
  <si>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</si>
  <si>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</si>
  <si>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</si>
  <si>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</si>
  <si>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</si>
  <si>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</si>
  <si>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</si>
  <si>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</si>
  <si>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</si>
  <si>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</si>
  <si>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</si>
  <si>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</si>
  <si>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</si>
  <si>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</si>
  <si>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</si>
  <si>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</si>
  <si>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</si>
  <si>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</si>
  <si>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</si>
  <si>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</si>
  <si>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</si>
  <si>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</si>
  <si>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</si>
  <si>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</si>
  <si>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</si>
  <si>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</si>
  <si>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</si>
  <si>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</si>
  <si>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</si>
  <si>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</si>
  <si>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</si>
  <si>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</si>
  <si>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</si>
  <si>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</si>
  <si>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</si>
  <si>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</si>
  <si>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</si>
  <si>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</si>
  <si>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</si>
  <si>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</si>
  <si>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</si>
  <si>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</si>
  <si>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</si>
  <si>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</si>
  <si>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</si>
  <si>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</si>
  <si>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</si>
  <si>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</si>
  <si>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</si>
  <si>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</si>
  <si>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</si>
  <si>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</si>
  <si>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</si>
  <si>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</si>
  <si>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</si>
  <si>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</si>
  <si>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</si>
  <si>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</si>
  <si>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</si>
  <si>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</si>
  <si>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</si>
  <si>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</si>
  <si>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</si>
  <si>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</si>
  <si>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</si>
  <si>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</si>
  <si>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</si>
  <si>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</si>
  <si>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</si>
  <si>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</si>
  <si>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</si>
  <si>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</si>
  <si>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</si>
  <si>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</si>
  <si>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</si>
  <si>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</si>
  <si>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</si>
  <si>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</si>
  <si>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</si>
  <si>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</si>
  <si>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</si>
  <si>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</si>
  <si>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</si>
  <si>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</si>
  <si>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</si>
  <si>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</si>
  <si>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</si>
  <si>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</si>
  <si>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</si>
  <si>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</si>
  <si>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</si>
  <si>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</si>
  <si>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</si>
  <si>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</si>
  <si>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</si>
  <si>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</si>
  <si>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</si>
  <si>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</si>
  <si>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</si>
  <si>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</si>
  <si>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</si>
  <si>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</si>
  <si>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</si>
  <si>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</si>
  <si>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</si>
  <si>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</si>
  <si>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</si>
  <si>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</si>
  <si>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</si>
  <si>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</si>
  <si>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</si>
  <si>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</si>
  <si>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</si>
  <si>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</si>
  <si>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</si>
  <si>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</si>
  <si>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</si>
  <si>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</si>
  <si>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</si>
  <si>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</si>
  <si>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</si>
  <si>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</si>
  <si>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</si>
  <si>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</si>
  <si>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</si>
  <si>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</si>
  <si>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</si>
  <si>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</si>
  <si>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</si>
  <si>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</si>
  <si>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</si>
  <si>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</si>
  <si>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</si>
  <si>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</si>
  <si>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</si>
  <si>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</si>
  <si>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</si>
  <si>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</si>
  <si>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</si>
  <si>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</si>
  <si>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</si>
  <si>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</si>
  <si>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</si>
  <si>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</si>
  <si>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</si>
  <si>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</si>
  <si>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</si>
  <si>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</si>
  <si>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</si>
  <si>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</si>
  <si>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</si>
  <si>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</si>
  <si>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</si>
  <si>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</si>
  <si>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</si>
  <si>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</si>
  <si>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</si>
  <si>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</si>
  <si>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</si>
  <si>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</si>
  <si>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</si>
  <si>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</si>
  <si>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</si>
  <si>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</si>
  <si>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</si>
  <si>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</si>
  <si>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</si>
  <si>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</si>
  <si>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</si>
  <si>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</si>
  <si>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</si>
  <si>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</si>
  <si>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</si>
  <si>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</si>
  <si>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</si>
  <si>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</si>
  <si>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</si>
  <si>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</si>
  <si>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</si>
  <si>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</si>
  <si>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</si>
  <si>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</si>
  <si>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</si>
  <si>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</si>
  <si>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</si>
  <si>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</si>
  <si>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</si>
  <si>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</si>
  <si>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</si>
  <si>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</si>
  <si>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</si>
  <si>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</si>
  <si>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</si>
  <si>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</si>
  <si>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</si>
  <si>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</si>
  <si>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</si>
  <si>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</si>
  <si>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</si>
  <si>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</si>
  <si>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</si>
  <si>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</si>
  <si>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</si>
  <si>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</si>
  <si>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</si>
  <si>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</si>
  <si>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</si>
  <si>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</si>
  <si>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</si>
  <si>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</si>
  <si>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</si>
  <si>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</si>
  <si>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</si>
  <si>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</si>
  <si>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</si>
  <si>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</si>
  <si>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</si>
  <si>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</si>
  <si>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</si>
  <si>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</si>
  <si>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</si>
  <si>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</si>
  <si>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</si>
  <si>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</si>
  <si>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</si>
  <si>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</si>
  <si>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</si>
  <si>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</si>
  <si>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</si>
  <si>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</si>
  <si>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</si>
  <si>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</si>
  <si>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</si>
  <si>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</si>
  <si>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</si>
  <si>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</si>
  <si>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</si>
  <si>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</si>
  <si>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</si>
  <si>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</si>
  <si>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</si>
  <si>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</si>
  <si>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</si>
  <si>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</si>
  <si>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</si>
  <si>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</si>
  <si>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</si>
  <si>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</si>
  <si>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</si>
  <si>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</si>
  <si>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</si>
  <si>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</si>
  <si>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</si>
  <si>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</si>
  <si>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</si>
  <si>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</si>
  <si>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</si>
  <si>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</si>
  <si>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</si>
  <si>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</si>
  <si>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</si>
  <si>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</si>
  <si>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</si>
  <si>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</si>
  <si>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</si>
  <si>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</si>
  <si>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</si>
  <si>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</si>
  <si>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</si>
  <si>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</si>
  <si>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</si>
  <si>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</si>
  <si>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</si>
  <si>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</si>
  <si>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</si>
  <si>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</si>
  <si>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</si>
  <si>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</si>
  <si>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</si>
  <si>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</si>
  <si>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</si>
  <si>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</si>
  <si>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</si>
  <si>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</si>
  <si>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</si>
  <si>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</si>
  <si>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</si>
  <si>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</si>
  <si>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</si>
  <si>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</si>
  <si>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</si>
  <si>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</si>
  <si>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</si>
  <si>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</si>
  <si>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</si>
  <si>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</si>
  <si>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</si>
  <si>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</si>
  <si>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</si>
  <si>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</si>
  <si>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</si>
  <si>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</si>
  <si>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</si>
  <si>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</si>
  <si>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</si>
  <si>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</si>
  <si>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</si>
  <si>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</si>
  <si>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</si>
  <si>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</si>
  <si>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</si>
  <si>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</si>
  <si>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</si>
  <si>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</si>
  <si>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</si>
  <si>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</si>
  <si>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</si>
  <si>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</si>
  <si>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</si>
  <si>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</si>
  <si>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</si>
  <si>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</si>
  <si>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</si>
  <si>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</si>
  <si>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</si>
  <si>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</si>
  <si>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</si>
  <si>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</si>
  <si>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</si>
  <si>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</si>
  <si>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</si>
  <si>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</si>
  <si>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</si>
  <si>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</si>
  <si>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</si>
  <si>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</si>
  <si>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</si>
  <si>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</si>
  <si>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</si>
  <si>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</si>
  <si>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</si>
  <si>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</si>
  <si>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</si>
  <si>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</si>
  <si>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</si>
  <si>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</si>
  <si>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</si>
  <si>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</si>
  <si>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</si>
  <si>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</si>
  <si>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</si>
  <si>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</si>
  <si>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</si>
  <si>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</si>
  <si>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</si>
  <si>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</si>
  <si>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</si>
  <si>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</si>
  <si>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</si>
  <si>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</si>
  <si>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</si>
  <si>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</si>
  <si>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</si>
  <si>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</si>
  <si>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</si>
  <si>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</si>
  <si>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</si>
  <si>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</si>
  <si>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</si>
  <si>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</si>
  <si>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</si>
  <si>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</si>
  <si>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</si>
  <si>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</si>
  <si>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</si>
  <si>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</si>
  <si>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</si>
  <si>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</si>
  <si>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</si>
  <si>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</si>
  <si>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</si>
  <si>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</si>
  <si>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</si>
  <si>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</si>
  <si>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</si>
  <si>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</si>
  <si>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</si>
  <si>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</si>
  <si>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</si>
  <si>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</si>
  <si>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</si>
  <si>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</si>
  <si>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</si>
  <si>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</si>
  <si>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</si>
  <si>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</si>
  <si>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</si>
  <si>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</si>
  <si>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</si>
  <si>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</si>
  <si>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</si>
  <si>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</si>
  <si>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</si>
  <si>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</si>
  <si>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</si>
  <si>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</si>
  <si>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</si>
  <si>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</si>
  <si>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</si>
  <si>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</si>
  <si>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</si>
  <si>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</si>
  <si>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</si>
  <si>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</si>
  <si>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</si>
  <si>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</si>
  <si>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</si>
  <si>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</si>
  <si>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</si>
  <si>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</si>
  <si>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</si>
  <si>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</si>
  <si>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</si>
  <si>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</si>
  <si>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</si>
  <si>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</si>
  <si>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</si>
  <si>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</si>
  <si>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</si>
  <si>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</si>
  <si>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</si>
  <si>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</si>
  <si>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</si>
  <si>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</si>
  <si>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</si>
  <si>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</si>
  <si>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</si>
  <si>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</si>
  <si>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</si>
  <si>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</si>
  <si>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</si>
  <si>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</si>
  <si>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</si>
  <si>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</si>
  <si>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</si>
  <si>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</si>
  <si>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</si>
  <si>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</si>
  <si>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</si>
  <si>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</si>
  <si>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</si>
  <si>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</si>
  <si>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</si>
  <si>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</si>
  <si>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</si>
  <si>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</si>
  <si>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</si>
  <si>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</si>
  <si>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</si>
  <si>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</si>
  <si>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</si>
  <si>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</si>
  <si>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</si>
  <si>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</si>
  <si>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</si>
  <si>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</si>
  <si>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</si>
  <si>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</si>
  <si>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</si>
  <si>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</si>
  <si>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</si>
  <si>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</si>
  <si>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</si>
  <si>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</si>
  <si>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</si>
  <si>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</si>
  <si>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</si>
  <si>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</si>
  <si>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</si>
  <si>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</si>
  <si>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</si>
  <si>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</si>
  <si>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</si>
  <si>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</si>
  <si>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</si>
  <si>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</si>
  <si>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</si>
  <si>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</si>
  <si>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</si>
  <si>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</si>
  <si>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</si>
  <si>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</si>
  <si>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</si>
  <si>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</si>
  <si>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</si>
  <si>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</si>
  <si>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</si>
  <si>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</si>
  <si>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</si>
  <si>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</si>
  <si>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</si>
  <si>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</si>
  <si>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</si>
  <si>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</si>
  <si>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</si>
  <si>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</si>
  <si>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</si>
  <si>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</si>
  <si>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</si>
  <si>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</si>
  <si>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</si>
  <si>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</si>
  <si>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</si>
  <si>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</si>
  <si>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</si>
  <si>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</si>
  <si>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</si>
  <si>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</si>
  <si>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</si>
  <si>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</si>
  <si>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</si>
  <si>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</si>
  <si>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</si>
  <si>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</si>
  <si>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</si>
  <si>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</si>
  <si>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</si>
  <si>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</si>
  <si>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</si>
  <si>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</si>
  <si>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</si>
  <si>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</si>
  <si>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</si>
  <si>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</si>
  <si>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</si>
  <si>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</si>
  <si>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</si>
  <si>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</si>
  <si>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</si>
  <si>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</si>
  <si>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</si>
  <si>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</si>
  <si>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</si>
  <si>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</si>
  <si>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</si>
  <si>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</si>
  <si>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</si>
  <si>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</si>
  <si>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</si>
  <si>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</si>
  <si>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</si>
  <si>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</si>
  <si>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</si>
  <si>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</si>
  <si>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</si>
  <si>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</si>
  <si>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</si>
  <si>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</si>
  <si>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</si>
  <si>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</si>
  <si>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</si>
  <si>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</si>
  <si>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</si>
  <si>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</si>
  <si>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</si>
  <si>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</si>
  <si>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</si>
  <si>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</si>
  <si>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</si>
  <si>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</si>
  <si>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</si>
  <si>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</si>
  <si>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</si>
  <si>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</si>
  <si>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</si>
  <si>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</si>
  <si>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</si>
  <si>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</si>
  <si>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</si>
  <si>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</si>
  <si>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</si>
  <si>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</si>
  <si>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</si>
  <si>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</si>
  <si>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</si>
  <si>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</si>
  <si>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</si>
  <si>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</si>
  <si>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</si>
  <si>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</si>
  <si>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</si>
  <si>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</si>
  <si>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</si>
  <si>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</si>
  <si>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</si>
  <si>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</si>
  <si>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</si>
  <si>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</si>
  <si>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</si>
  <si>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</si>
  <si>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</si>
  <si>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</si>
  <si>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</si>
  <si>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</si>
  <si>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</si>
  <si>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</si>
  <si>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</si>
  <si>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</si>
  <si>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</si>
  <si>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</si>
  <si>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</si>
  <si>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</si>
  <si>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</si>
  <si>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</si>
  <si>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</si>
  <si>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</si>
  <si>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</si>
  <si>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</si>
  <si>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</si>
  <si>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</si>
  <si>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</si>
  <si>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</si>
  <si>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</si>
  <si>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</si>
  <si>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</si>
  <si>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</si>
  <si>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</si>
  <si>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</si>
  <si>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</si>
  <si>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</si>
  <si>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</si>
  <si>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</si>
  <si>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</si>
  <si>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</si>
  <si>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</si>
  <si>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</si>
  <si>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</si>
  <si>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</si>
  <si>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</si>
  <si>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</si>
  <si>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</si>
  <si>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</si>
  <si>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</si>
  <si>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</si>
  <si>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</si>
  <si>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</si>
  <si>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</si>
  <si>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</si>
  <si>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</si>
  <si>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</si>
  <si>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</si>
  <si>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</si>
  <si>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</si>
  <si>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</si>
  <si>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</si>
  <si>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</si>
  <si>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</si>
  <si>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</si>
  <si>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</si>
  <si>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</si>
  <si>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</si>
  <si>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</si>
  <si>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</si>
  <si>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</si>
  <si>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</si>
  <si>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</si>
  <si>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</si>
  <si>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</si>
  <si>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</si>
  <si>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</si>
  <si>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</si>
  <si>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</si>
  <si>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</si>
  <si>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</si>
  <si>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</si>
  <si>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</si>
  <si>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</si>
  <si>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</si>
  <si>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</si>
  <si>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</si>
  <si>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</si>
  <si>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</si>
  <si>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</si>
  <si>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</si>
  <si>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</si>
  <si>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</si>
  <si>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</si>
  <si>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</si>
  <si>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</si>
  <si>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</si>
  <si>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</si>
  <si>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</si>
  <si>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</si>
  <si>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</si>
  <si>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</si>
  <si>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</si>
  <si>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</si>
  <si>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</si>
  <si>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</si>
  <si>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</si>
  <si>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</si>
  <si>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</si>
  <si>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</si>
  <si>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</si>
  <si>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</si>
  <si>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</si>
  <si>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</si>
  <si>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</si>
  <si>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</si>
  <si>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</si>
  <si>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</si>
  <si>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</si>
  <si>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</si>
  <si>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</si>
  <si>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</si>
  <si>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</si>
  <si>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</si>
  <si>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</si>
  <si>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</si>
  <si>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</si>
  <si>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</si>
  <si>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</si>
  <si>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</si>
  <si>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</si>
  <si>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</si>
  <si>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</si>
  <si>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</si>
  <si>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</si>
  <si>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</si>
  <si>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</si>
  <si>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</si>
  <si>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</si>
  <si>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</si>
  <si>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</si>
  <si>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</si>
  <si>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</si>
  <si>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</si>
  <si>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</si>
  <si>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</si>
  <si>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</si>
  <si>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</si>
  <si>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</si>
  <si>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</si>
  <si>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</si>
  <si>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</si>
  <si>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</si>
  <si>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</si>
  <si>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</si>
  <si>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</si>
  <si>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</si>
  <si>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</si>
  <si>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</si>
  <si>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</si>
  <si>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</si>
  <si>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</si>
  <si>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</si>
  <si>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</si>
  <si>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</si>
  <si>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</si>
  <si>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</si>
  <si>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</si>
  <si>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</si>
  <si>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</si>
  <si>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</si>
  <si>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</si>
  <si>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</si>
  <si>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</si>
  <si>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</si>
  <si>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</si>
  <si>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</si>
  <si>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</si>
  <si>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</si>
  <si>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</si>
  <si>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</si>
  <si>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</si>
  <si>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</si>
  <si>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</si>
  <si>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</si>
  <si>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</si>
  <si>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</si>
  <si>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</si>
  <si>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</si>
  <si>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</si>
  <si>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</si>
  <si>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</si>
  <si>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</si>
  <si>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</si>
  <si>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</si>
  <si>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</si>
  <si>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</si>
  <si>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</si>
  <si>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</si>
  <si>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</si>
  <si>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</si>
  <si>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</si>
  <si>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</si>
  <si>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</si>
  <si>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</si>
  <si>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</si>
  <si>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</si>
  <si>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</si>
  <si>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</si>
  <si>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</si>
  <si>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</si>
  <si>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</si>
  <si>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</si>
  <si>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</si>
  <si>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</si>
  <si>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</si>
  <si>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</si>
  <si>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</si>
  <si>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</si>
  <si>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</si>
  <si>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</si>
  <si>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</si>
  <si>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</si>
  <si>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</si>
  <si>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</si>
  <si>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</si>
  <si>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</si>
  <si>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</si>
  <si>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</si>
  <si>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</si>
  <si>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</si>
  <si>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</si>
  <si>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</si>
  <si>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</si>
  <si>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</si>
  <si>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</si>
  <si>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</si>
  <si>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</si>
  <si>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</si>
  <si>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</si>
  <si>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</si>
  <si>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</si>
  <si>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</si>
  <si>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</si>
  <si>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</si>
  <si>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</si>
  <si>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</si>
  <si>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</si>
  <si>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</si>
  <si>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</si>
  <si>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</si>
  <si>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</si>
  <si>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</si>
  <si>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</si>
  <si>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</si>
  <si>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</si>
  <si>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</si>
  <si>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</si>
  <si>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</si>
  <si>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</si>
  <si>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</si>
  <si>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</si>
  <si>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</si>
  <si>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</si>
  <si>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</si>
  <si>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</si>
  <si>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</si>
  <si>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</si>
  <si>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</si>
  <si>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</si>
  <si>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</si>
  <si>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</si>
  <si>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</si>
  <si>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</si>
  <si>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</si>
  <si>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</si>
  <si>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</si>
  <si>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</si>
  <si>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</si>
  <si>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</si>
  <si>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</si>
  <si>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</si>
  <si>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</si>
  <si>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</si>
  <si>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</si>
  <si>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</si>
  <si>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</si>
  <si>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</si>
  <si>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</si>
  <si>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</si>
  <si>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</si>
  <si>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</si>
  <si>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</si>
  <si>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</si>
  <si>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</si>
  <si>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</si>
  <si>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</si>
  <si>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</si>
  <si>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</si>
  <si>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</si>
  <si>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</si>
  <si>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</si>
  <si>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</si>
  <si>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</si>
  <si>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</si>
  <si>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</si>
  <si>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</si>
  <si>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</si>
  <si>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</si>
  <si>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</si>
  <si>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</si>
  <si>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</si>
  <si>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</si>
  <si>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</si>
  <si>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</si>
  <si>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</si>
  <si>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</si>
  <si>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</si>
  <si>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</si>
  <si>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</si>
  <si>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</si>
  <si>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</si>
  <si>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</si>
  <si>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</si>
  <si>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</si>
  <si>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</si>
  <si>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</si>
  <si>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</si>
  <si>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</si>
  <si>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</si>
  <si>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</si>
  <si>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</si>
  <si>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</si>
  <si>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</si>
  <si>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</si>
  <si>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</si>
  <si>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</si>
  <si>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</si>
  <si>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</si>
  <si>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</si>
  <si>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</si>
  <si>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</si>
  <si>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</si>
  <si>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</si>
  <si>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</si>
  <si>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</si>
  <si>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</si>
  <si>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</si>
  <si>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</si>
  <si>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</si>
  <si>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</si>
  <si>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</si>
  <si>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</si>
  <si>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</si>
  <si>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</si>
  <si>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</si>
  <si>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</si>
  <si>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</si>
  <si>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</si>
  <si>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</si>
  <si>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</si>
  <si>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</si>
  <si>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</si>
  <si>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</si>
  <si>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</si>
  <si>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</si>
  <si>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</si>
  <si>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</si>
  <si>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</si>
  <si>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</si>
  <si>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</si>
  <si>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</si>
  <si>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</si>
  <si>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</si>
  <si>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</si>
  <si>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</si>
  <si>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</si>
  <si>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</si>
  <si>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</si>
  <si>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</si>
  <si>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</si>
  <si>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</si>
  <si>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</si>
  <si>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</si>
  <si>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</si>
  <si>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</si>
  <si>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</si>
  <si>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</si>
  <si>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</si>
  <si>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</si>
  <si>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</si>
  <si>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</si>
  <si>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</si>
  <si>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</si>
  <si>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</si>
  <si>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</si>
  <si>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</si>
  <si>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</si>
  <si>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</si>
  <si>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</si>
  <si>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</si>
  <si>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</si>
  <si>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</si>
  <si>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</si>
  <si>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</si>
  <si>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</si>
  <si>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</si>
  <si>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</si>
  <si>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</si>
  <si>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</si>
  <si>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</si>
  <si>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</si>
  <si>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</si>
  <si>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</si>
  <si>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</si>
  <si>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</si>
  <si>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</si>
  <si>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</si>
  <si>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</si>
  <si>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</si>
  <si>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</si>
  <si>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</si>
  <si>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</si>
  <si>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</si>
  <si>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</si>
  <si>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</si>
  <si>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</si>
  <si>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</si>
  <si>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</si>
  <si>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</si>
  <si>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</si>
  <si>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</si>
  <si>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</si>
  <si>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</si>
  <si>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</si>
  <si>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</si>
  <si>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</si>
  <si>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</si>
  <si>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</si>
  <si>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</si>
  <si>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</si>
  <si>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</si>
  <si>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</si>
  <si>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</si>
  <si>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</si>
  <si>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</si>
  <si>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</si>
  <si>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</si>
  <si>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</si>
  <si>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</si>
  <si>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</si>
  <si>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</si>
  <si>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</si>
  <si>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</si>
  <si>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</si>
  <si>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</si>
  <si>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</si>
  <si>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</si>
  <si>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</si>
  <si>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</si>
  <si>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</si>
  <si>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</si>
  <si>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</si>
  <si>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</si>
  <si>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</si>
  <si>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</si>
  <si>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</si>
  <si>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</si>
  <si>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</si>
  <si>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</si>
  <si>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</si>
  <si>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</si>
  <si>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</si>
  <si>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</si>
  <si>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</si>
  <si>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</si>
  <si>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</si>
  <si>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</si>
  <si>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</si>
  <si>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</si>
  <si>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</si>
  <si>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</si>
  <si>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</si>
  <si>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</si>
  <si>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</si>
  <si>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</si>
  <si>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</si>
  <si>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</si>
  <si>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</si>
  <si>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</si>
  <si>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</si>
  <si>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</si>
  <si>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</si>
  <si>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</si>
  <si>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</si>
  <si>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</si>
  <si>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</si>
  <si>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</si>
  <si>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</si>
  <si>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</si>
  <si>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</si>
  <si>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</si>
  <si>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</si>
  <si>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</si>
  <si>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</si>
  <si>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</si>
  <si>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</si>
  <si>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</si>
  <si>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</si>
  <si>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</si>
  <si>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</si>
  <si>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</si>
  <si>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</si>
  <si>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</si>
  <si>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</si>
  <si>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</si>
  <si>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</si>
  <si>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</si>
  <si>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</si>
  <si>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</si>
  <si>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</si>
  <si>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</si>
  <si>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</si>
  <si>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</si>
  <si>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</si>
  <si>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</si>
  <si>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</si>
  <si>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</si>
  <si>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</si>
  <si>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</si>
  <si>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</si>
  <si>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</si>
  <si>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</si>
  <si>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</si>
  <si>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</si>
  <si>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</si>
  <si>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</si>
  <si>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</si>
  <si>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</si>
  <si>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</si>
  <si>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</si>
  <si>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</si>
  <si>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</si>
  <si>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</si>
  <si>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</si>
  <si>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</si>
  <si>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</si>
  <si>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</si>
  <si>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</si>
  <si>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</si>
  <si>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</si>
  <si>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</si>
  <si>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</si>
  <si>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</si>
  <si>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</si>
  <si>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</si>
  <si>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</si>
  <si>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</si>
  <si>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</si>
  <si>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</si>
  <si>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</si>
  <si>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</si>
  <si>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</si>
  <si>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</si>
  <si>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</si>
  <si>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</si>
  <si>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</si>
  <si>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</si>
  <si>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</si>
  <si>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</si>
  <si>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</si>
  <si>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</si>
  <si>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</si>
  <si>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</si>
  <si>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</si>
  <si>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</si>
  <si>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</si>
  <si>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</si>
  <si>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</si>
  <si>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</si>
  <si>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</si>
  <si>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</si>
  <si>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</si>
  <si>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</si>
  <si>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</si>
  <si>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</si>
  <si>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</si>
  <si>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</si>
  <si>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</si>
  <si>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</si>
  <si>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</si>
  <si>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</si>
  <si>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</si>
  <si>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</si>
  <si>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</si>
  <si>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</si>
  <si>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</si>
  <si>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</si>
  <si>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</si>
  <si>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</si>
  <si>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</si>
  <si>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</si>
  <si>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</si>
  <si>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</si>
  <si>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</si>
  <si>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</si>
  <si>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</si>
  <si>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</si>
  <si>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</si>
  <si>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</si>
  <si>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</si>
  <si>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</si>
  <si>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</si>
  <si>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</si>
  <si>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</si>
  <si>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</si>
  <si>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</si>
  <si>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</si>
  <si>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</si>
  <si>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</si>
  <si>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</si>
  <si>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</si>
  <si>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</si>
  <si>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</si>
  <si>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</si>
  <si>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</si>
  <si>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</si>
  <si>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</si>
  <si>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</si>
  <si>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</si>
  <si>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</si>
  <si>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</si>
  <si>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</si>
  <si>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</si>
  <si>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</si>
  <si>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</si>
  <si>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</si>
  <si>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</si>
  <si>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</si>
  <si>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</si>
  <si>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</si>
  <si>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</si>
  <si>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</si>
  <si>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</si>
  <si>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</si>
  <si>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</si>
  <si>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</si>
  <si>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</si>
  <si>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</si>
  <si>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</si>
  <si>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</si>
  <si>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</si>
  <si>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</si>
  <si>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</si>
  <si>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</si>
  <si>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</si>
  <si>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</si>
  <si>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</si>
  <si>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</si>
  <si>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</si>
  <si>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</si>
  <si>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</si>
  <si>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</si>
  <si>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</si>
  <si>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</si>
  <si>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</si>
  <si>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</si>
  <si>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</si>
  <si>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</si>
  <si>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</si>
  <si>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</si>
  <si>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</si>
  <si>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</si>
  <si>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</si>
  <si>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</si>
  <si>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</si>
  <si>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</si>
  <si>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</si>
  <si>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</si>
  <si>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</si>
  <si>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</si>
  <si>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</si>
  <si>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</si>
  <si>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</si>
  <si>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</si>
  <si>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</si>
  <si>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</si>
  <si>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</si>
  <si>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</si>
  <si>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</si>
  <si>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</si>
  <si>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</si>
  <si>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</si>
  <si>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</si>
  <si>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</si>
  <si>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</si>
  <si>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</si>
  <si>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</si>
  <si>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</si>
  <si>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</si>
  <si>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</si>
  <si>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</si>
  <si>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</si>
  <si>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</si>
  <si>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</si>
  <si>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</si>
  <si>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</si>
  <si>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</si>
  <si>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</si>
  <si>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</si>
  <si>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</si>
  <si>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</si>
  <si>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</si>
  <si>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</si>
  <si>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</si>
  <si>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</si>
  <si>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</si>
  <si>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</si>
  <si>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</si>
  <si>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</si>
  <si>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</si>
  <si>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</si>
  <si>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</si>
  <si>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</si>
  <si>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</si>
  <si>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</si>
  <si>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</si>
  <si>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</si>
  <si>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</si>
  <si>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</si>
  <si>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</si>
  <si>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</si>
  <si>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</si>
  <si>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</si>
  <si>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</si>
  <si>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</si>
  <si>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</si>
  <si>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</si>
  <si>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</si>
  <si>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</si>
  <si>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</si>
  <si>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</si>
  <si>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</si>
  <si>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</si>
  <si>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</si>
  <si>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</si>
  <si>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</si>
  <si>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</si>
  <si>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</si>
  <si>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</si>
  <si>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</si>
  <si>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</si>
  <si>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</si>
  <si>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</si>
  <si>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</si>
  <si>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</si>
  <si>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</si>
  <si>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</si>
  <si>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</si>
  <si>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</si>
  <si>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</si>
  <si>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</si>
  <si>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</si>
  <si>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</si>
  <si>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</si>
  <si>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</si>
  <si>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</si>
  <si>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</si>
  <si>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</si>
  <si>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</si>
  <si>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</si>
  <si>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</si>
  <si>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</si>
  <si>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</si>
  <si>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</si>
  <si>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</si>
  <si>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</si>
  <si>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</si>
  <si>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</si>
  <si>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</si>
  <si>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</si>
  <si>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</si>
  <si>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</si>
  <si>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</si>
  <si>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</si>
  <si>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</si>
  <si>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</si>
  <si>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</si>
  <si>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</si>
  <si>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</si>
  <si>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</si>
  <si>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</si>
  <si>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</si>
  <si>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</si>
  <si>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</si>
  <si>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</si>
  <si>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</si>
  <si>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</si>
  <si>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</si>
  <si>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</si>
  <si>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</si>
  <si>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</si>
  <si>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</si>
  <si>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</si>
  <si>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</si>
  <si>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</si>
  <si>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</si>
  <si>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</si>
  <si>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</si>
  <si>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</si>
  <si>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</si>
  <si>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</si>
  <si>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</si>
  <si>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</si>
  <si>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</si>
  <si>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</si>
  <si>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</si>
  <si>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</si>
  <si>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</si>
  <si>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</si>
  <si>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</si>
  <si>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</si>
  <si>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</si>
  <si>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</si>
  <si>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</si>
  <si>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</si>
  <si>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</si>
  <si>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</si>
  <si>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</si>
  <si>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</si>
  <si>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</si>
  <si>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</si>
  <si>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</si>
  <si>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</si>
  <si>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</si>
  <si>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</si>
  <si>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</si>
  <si>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</si>
  <si>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</si>
  <si>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</si>
  <si>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</si>
  <si>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</si>
  <si>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</si>
  <si>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</si>
  <si>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</si>
  <si>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</si>
  <si>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</si>
  <si>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</si>
  <si>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</si>
  <si>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</si>
  <si>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</si>
  <si>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</si>
  <si>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</si>
  <si>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</si>
  <si>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</si>
  <si>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</si>
  <si>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</si>
  <si>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</si>
  <si>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</si>
  <si>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</si>
  <si>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</si>
  <si>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</si>
  <si>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</si>
  <si>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</si>
  <si>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</si>
  <si>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</si>
  <si>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</si>
  <si>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</si>
  <si>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</si>
  <si>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</si>
  <si>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</si>
  <si>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</si>
  <si>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</si>
  <si>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</si>
  <si>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</si>
  <si>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</si>
  <si>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</si>
  <si>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</si>
  <si>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</si>
  <si>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</si>
  <si>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</si>
  <si>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</si>
  <si>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</si>
  <si>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</si>
  <si>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</si>
  <si>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</si>
  <si>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</si>
  <si>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</si>
  <si>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</si>
  <si>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</si>
  <si>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</si>
  <si>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</si>
  <si>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</si>
  <si>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</si>
  <si>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</si>
  <si>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</si>
  <si>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</si>
  <si>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</si>
  <si>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</si>
  <si>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</si>
  <si>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</si>
  <si>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</si>
  <si>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</si>
  <si>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</si>
  <si>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</si>
  <si>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</si>
  <si>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</si>
  <si>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</si>
  <si>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</si>
  <si>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</si>
  <si>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</si>
  <si>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</si>
  <si>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</si>
  <si>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</si>
  <si>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</si>
  <si>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</si>
  <si>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</si>
  <si>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</si>
  <si>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</si>
  <si>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</si>
  <si>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</si>
  <si>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</si>
  <si>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</si>
  <si>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</si>
  <si>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</si>
  <si>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</si>
  <si>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</si>
  <si>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</si>
  <si>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</si>
  <si>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</si>
  <si>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</si>
  <si>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</si>
  <si>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</si>
  <si>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</si>
  <si>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</si>
  <si>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</si>
  <si>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</si>
  <si>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</si>
  <si>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</si>
  <si>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</si>
  <si>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</si>
  <si>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</si>
  <si>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</si>
  <si>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</si>
  <si>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</si>
  <si>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</si>
  <si>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</si>
  <si>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</si>
  <si>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</si>
  <si>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</si>
  <si>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</si>
  <si>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</si>
  <si>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</si>
  <si>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</si>
  <si>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</si>
  <si>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</si>
  <si>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</si>
  <si>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</si>
  <si>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</si>
  <si>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</si>
  <si>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</si>
  <si>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</si>
  <si>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</si>
  <si>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</si>
  <si>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</si>
  <si>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</si>
  <si>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</si>
  <si>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</si>
  <si>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</si>
  <si>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</si>
  <si>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</si>
  <si>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</si>
  <si>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</si>
  <si>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</si>
  <si>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</si>
  <si>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</si>
  <si>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</si>
  <si>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</si>
  <si>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</si>
  <si>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</si>
  <si>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</si>
  <si>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</si>
  <si>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</si>
  <si>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</si>
  <si>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</si>
  <si>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</si>
  <si>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</si>
  <si>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</si>
  <si>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</si>
  <si>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</si>
  <si>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</si>
  <si>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</si>
  <si>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</si>
  <si>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</si>
  <si>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</si>
  <si>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</si>
  <si>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</si>
  <si>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</si>
  <si>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</si>
  <si>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</si>
  <si>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</si>
  <si>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</si>
  <si>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</si>
  <si>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</si>
  <si>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</si>
  <si>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</si>
  <si>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</si>
  <si>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</si>
  <si>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</si>
  <si>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</si>
  <si>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</si>
  <si>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</si>
  <si>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</si>
  <si>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</si>
  <si>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</si>
  <si>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</si>
  <si>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</si>
  <si>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</si>
  <si>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</si>
  <si>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</si>
  <si>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</si>
  <si>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</si>
  <si>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</si>
  <si>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</si>
  <si>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</si>
  <si>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</si>
  <si>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</si>
  <si>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</si>
  <si>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</si>
  <si>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</si>
  <si>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</si>
  <si>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</si>
  <si>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</si>
  <si>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</si>
  <si>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</si>
  <si>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</si>
  <si>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</si>
  <si>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</si>
  <si>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</si>
  <si>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</si>
  <si>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</si>
  <si>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</si>
  <si>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</si>
  <si>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</si>
  <si>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</si>
  <si>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</si>
  <si>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</si>
  <si>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</si>
  <si>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</si>
  <si>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</si>
  <si>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</si>
  <si>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</si>
  <si>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</si>
  <si>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</si>
  <si>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</si>
  <si>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</si>
  <si>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</si>
  <si>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</si>
  <si>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</si>
  <si>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</si>
  <si>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</si>
  <si>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</si>
  <si>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</si>
  <si>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</si>
  <si>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</si>
  <si>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</si>
  <si>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</si>
  <si>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</si>
  <si>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</si>
  <si>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</si>
  <si>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</si>
  <si>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</si>
  <si>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</si>
  <si>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</si>
  <si>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</si>
  <si>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</si>
  <si>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</si>
  <si>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</si>
  <si>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</si>
  <si>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</si>
  <si>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</si>
  <si>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</si>
  <si>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</si>
  <si>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</si>
  <si>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</si>
  <si>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</si>
  <si>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</si>
  <si>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</si>
  <si>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</si>
  <si>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</si>
  <si>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</si>
  <si>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</si>
  <si>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</si>
  <si>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</si>
  <si>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</si>
  <si>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</si>
  <si>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</si>
  <si>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</si>
  <si>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</si>
  <si>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</si>
  <si>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</si>
  <si>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</si>
  <si>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</si>
  <si>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</si>
  <si>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</si>
  <si>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</si>
  <si>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</si>
  <si>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</si>
  <si>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</si>
  <si>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</si>
  <si>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</si>
  <si>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</si>
  <si>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</si>
  <si>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</si>
  <si>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</si>
  <si>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</si>
  <si>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</si>
  <si>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</si>
  <si>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</si>
  <si>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</si>
  <si>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</si>
  <si>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</si>
  <si>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</si>
  <si>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</si>
  <si>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</si>
  <si>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</si>
  <si>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</si>
  <si>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</si>
  <si>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</si>
  <si>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</si>
  <si>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</si>
  <si>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</si>
  <si>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</si>
  <si>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</si>
  <si>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</si>
  <si>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</si>
  <si>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</si>
  <si>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</si>
  <si>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</si>
  <si>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</si>
  <si>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</si>
  <si>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</si>
  <si>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</si>
  <si>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</si>
  <si>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</si>
  <si>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</si>
  <si>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</si>
  <si>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</si>
  <si>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</si>
  <si>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</si>
  <si>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</si>
  <si>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</si>
  <si>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</si>
  <si>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</si>
  <si>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</si>
  <si>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</si>
  <si>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</si>
  <si>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</si>
  <si>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</si>
  <si>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</si>
  <si>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</si>
  <si>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</si>
  <si>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</si>
  <si>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</si>
  <si>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</si>
  <si>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</si>
  <si>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</si>
  <si>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</si>
  <si>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</si>
  <si>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</si>
  <si>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</si>
  <si>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</si>
  <si>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</si>
  <si>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</si>
  <si>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</si>
  <si>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</si>
  <si>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</si>
  <si>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</si>
  <si>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</si>
  <si>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</si>
  <si>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</si>
  <si>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</si>
  <si>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</si>
  <si>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</si>
  <si>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</si>
  <si>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</si>
  <si>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</si>
  <si>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</si>
  <si>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</si>
  <si>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</si>
  <si>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</si>
  <si>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</si>
  <si>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</si>
  <si>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</si>
  <si>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</si>
  <si>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</si>
  <si>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</si>
  <si>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</si>
  <si>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</si>
  <si>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</si>
  <si>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</si>
  <si>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</si>
  <si>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</si>
  <si>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</si>
  <si>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</si>
  <si>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</si>
  <si>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</si>
  <si>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</si>
  <si>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</si>
  <si>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</si>
  <si>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</si>
  <si>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</si>
  <si>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</si>
  <si>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</si>
  <si>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</si>
  <si>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</si>
  <si>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</si>
  <si>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</si>
  <si>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</si>
  <si>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</si>
  <si>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</si>
  <si>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</si>
  <si>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</si>
  <si>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</si>
  <si>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</si>
  <si>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</si>
  <si>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</si>
  <si>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</si>
  <si>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</si>
  <si>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</si>
  <si>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</si>
  <si>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</si>
  <si>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</si>
  <si>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</si>
  <si>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</si>
  <si>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</si>
  <si>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</si>
  <si>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</si>
  <si>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</si>
  <si>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</si>
  <si>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</si>
  <si>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</si>
  <si>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</si>
  <si>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</si>
  <si>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</si>
  <si>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</si>
  <si>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</si>
  <si>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</si>
  <si>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</si>
  <si>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</si>
  <si>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</si>
  <si>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</si>
  <si>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</si>
  <si>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</si>
  <si>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</si>
  <si>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</si>
  <si>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</si>
  <si>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</si>
  <si>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</si>
  <si>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</si>
  <si>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</si>
  <si>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</si>
  <si>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</si>
  <si>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</si>
  <si>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</si>
  <si>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</si>
  <si>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</si>
  <si>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</si>
  <si>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</si>
  <si>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</si>
  <si>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</si>
  <si>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</si>
  <si>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</si>
  <si>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</si>
  <si>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</si>
  <si>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</si>
  <si>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</si>
  <si>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</si>
  <si>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</si>
  <si>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</si>
  <si>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</si>
  <si>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</si>
  <si>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</si>
  <si>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</si>
  <si>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</si>
  <si>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</si>
  <si>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</si>
  <si>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</si>
  <si>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</si>
  <si>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</si>
  <si>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</si>
  <si>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</si>
  <si>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</si>
  <si>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</si>
  <si>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</si>
  <si>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</si>
  <si>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</si>
  <si>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</si>
  <si>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</si>
  <si>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</si>
  <si>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</si>
  <si>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</si>
  <si>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</si>
  <si>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</si>
  <si>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</si>
  <si>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</si>
  <si>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</si>
  <si>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</si>
  <si>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</si>
  <si>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</si>
  <si>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</si>
  <si>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</si>
  <si>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</si>
  <si>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</si>
  <si>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</si>
  <si>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</si>
  <si>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</si>
  <si>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</si>
  <si>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</si>
  <si>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</si>
  <si>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</si>
  <si>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</si>
  <si>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</si>
  <si>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</si>
  <si>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</si>
  <si>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</si>
  <si>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</si>
  <si>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</si>
  <si>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</si>
  <si>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</si>
  <si>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</si>
  <si>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</si>
  <si>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</si>
  <si>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</si>
  <si>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</si>
  <si>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</si>
  <si>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</si>
  <si>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</si>
  <si>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</si>
  <si>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</si>
  <si>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</si>
  <si>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</si>
  <si>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</si>
  <si>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</si>
  <si>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</si>
  <si>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</si>
  <si>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</si>
  <si>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</si>
  <si>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</si>
  <si>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</si>
  <si>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</si>
  <si>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</si>
  <si>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</si>
  <si>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</si>
  <si>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</si>
  <si>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</si>
  <si>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</si>
  <si>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</si>
  <si>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</si>
  <si>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</si>
  <si>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</si>
  <si>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</si>
  <si>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</si>
  <si>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</si>
  <si>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</si>
  <si>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</si>
  <si>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</si>
  <si>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</si>
  <si>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</si>
  <si>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</si>
  <si>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</si>
  <si>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</si>
  <si>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</si>
  <si>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</si>
  <si>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</si>
  <si>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</si>
  <si>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</si>
  <si>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</si>
  <si>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</si>
  <si>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</si>
  <si>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</si>
  <si>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</si>
  <si>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</si>
  <si>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</si>
  <si>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</si>
  <si>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</si>
  <si>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</si>
  <si>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</si>
  <si>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</si>
  <si>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</si>
  <si>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</si>
  <si>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</si>
  <si>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</si>
  <si>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</si>
  <si>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</si>
  <si>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</si>
  <si>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</si>
  <si>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</si>
  <si>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</si>
  <si>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</si>
  <si>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</si>
  <si>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</si>
  <si>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</si>
  <si>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</si>
  <si>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</si>
  <si>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</si>
  <si>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</si>
  <si>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</si>
  <si>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</si>
  <si>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</si>
  <si>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</si>
  <si>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</si>
  <si>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</si>
  <si>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</si>
  <si>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</si>
  <si>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</si>
  <si>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</si>
  <si>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</si>
  <si>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</si>
  <si>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</si>
  <si>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</si>
  <si>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</si>
  <si>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</si>
  <si>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</si>
  <si>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</si>
  <si>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</si>
  <si>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</si>
  <si>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</si>
  <si>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</si>
  <si>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</si>
  <si>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</si>
  <si>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</si>
  <si>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</si>
  <si>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</si>
  <si>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</si>
  <si>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</si>
  <si>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</si>
  <si>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</si>
  <si>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</si>
  <si>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</si>
  <si>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</si>
  <si>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</si>
  <si>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</si>
  <si>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</si>
  <si>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</si>
  <si>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</si>
  <si>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</si>
  <si>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</si>
  <si>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</si>
  <si>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</si>
  <si>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</si>
  <si>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</si>
  <si>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</si>
  <si>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</si>
  <si>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</si>
  <si>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</si>
  <si>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</si>
  <si>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</si>
  <si>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</si>
  <si>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</si>
  <si>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</si>
  <si>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</si>
  <si>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</si>
  <si>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</si>
  <si>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</si>
  <si>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</si>
  <si>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</si>
  <si>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</si>
  <si>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</si>
  <si>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</si>
  <si>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</si>
  <si>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</si>
  <si>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</si>
  <si>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</si>
  <si>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</si>
  <si>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</si>
  <si>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</si>
  <si>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</si>
  <si>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</si>
  <si>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</si>
  <si>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</si>
  <si>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</si>
  <si>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</si>
  <si>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</si>
  <si>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</si>
  <si>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</si>
  <si>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</si>
  <si>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</si>
  <si>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</si>
  <si>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</si>
  <si>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</si>
  <si>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</si>
  <si>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</si>
  <si>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</si>
  <si>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</si>
  <si>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</si>
  <si>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</si>
  <si>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</si>
  <si>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</si>
  <si>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</si>
  <si>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</si>
  <si>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</si>
  <si>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</si>
  <si>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</si>
  <si>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</si>
  <si>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</si>
  <si>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</si>
  <si>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</si>
  <si>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</si>
  <si>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</si>
  <si>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</si>
  <si>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</si>
  <si>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</si>
  <si>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</si>
  <si>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</si>
  <si>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</si>
  <si>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</si>
  <si>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</si>
  <si>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</si>
  <si>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</si>
  <si>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</si>
  <si>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</si>
  <si>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</si>
  <si>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</si>
  <si>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</si>
  <si>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</si>
  <si>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</si>
  <si>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</si>
  <si>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</si>
  <si>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</si>
  <si>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</si>
  <si>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</si>
  <si>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</si>
  <si>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</si>
  <si>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</si>
  <si>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</si>
  <si>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</si>
  <si>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</si>
  <si>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</si>
  <si>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</si>
  <si>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</si>
  <si>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</si>
  <si>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</si>
  <si>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</si>
  <si>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</si>
  <si>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</si>
  <si>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</si>
  <si>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</si>
  <si>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</si>
  <si>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</si>
  <si>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</si>
  <si>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</si>
  <si>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</si>
  <si>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</si>
  <si>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</si>
  <si>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</si>
  <si>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</si>
  <si>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</si>
  <si>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</si>
  <si>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</si>
  <si>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</si>
  <si>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</si>
  <si>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</si>
  <si>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</si>
  <si>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</si>
  <si>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</si>
  <si>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</si>
  <si>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</si>
  <si>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</si>
  <si>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</si>
  <si>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</si>
  <si>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</si>
  <si>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</si>
  <si>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</si>
  <si>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</si>
  <si>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</si>
  <si>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</si>
  <si>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</si>
  <si>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</si>
  <si>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</si>
  <si>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</si>
  <si>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</si>
  <si>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</si>
  <si>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</si>
  <si>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</si>
  <si>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</si>
  <si>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</si>
  <si>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</si>
  <si>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</si>
  <si>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</si>
  <si>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</si>
  <si>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</si>
  <si>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</si>
  <si>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</si>
  <si>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</si>
  <si>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</si>
  <si>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</si>
  <si>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</si>
  <si>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</si>
  <si>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</si>
  <si>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</si>
  <si>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</si>
  <si>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</si>
  <si>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</si>
  <si>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</si>
  <si>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</si>
  <si>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</si>
  <si>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</si>
  <si>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</si>
  <si>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</si>
  <si>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</si>
  <si>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</si>
  <si>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</si>
  <si>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</si>
  <si>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</si>
  <si>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</si>
  <si>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</si>
  <si>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</si>
  <si>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</si>
  <si>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</si>
  <si>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</si>
  <si>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</si>
  <si>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</si>
  <si>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</si>
  <si>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</si>
  <si>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</si>
  <si>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</si>
  <si>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</si>
  <si>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</si>
  <si>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</si>
  <si>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</si>
  <si>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</si>
  <si>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</si>
  <si>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</si>
  <si>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</si>
  <si>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</si>
  <si>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</si>
  <si>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</si>
  <si>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</si>
  <si>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</si>
  <si>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</si>
  <si>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</si>
  <si>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</si>
  <si>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</si>
  <si>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</si>
  <si>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</si>
  <si>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</si>
  <si>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</si>
  <si>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</si>
  <si>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</si>
  <si>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</si>
  <si>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</si>
  <si>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</si>
  <si>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</si>
  <si>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</si>
  <si>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</si>
  <si>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</si>
  <si>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</si>
  <si>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</si>
  <si>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</si>
  <si>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</si>
  <si>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</si>
  <si>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</si>
  <si>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</si>
  <si>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</si>
  <si>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</si>
  <si>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</si>
  <si>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</si>
  <si>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</si>
  <si>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</si>
  <si>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</si>
  <si>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</si>
  <si>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</si>
  <si>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</si>
  <si>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</si>
  <si>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</si>
  <si>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</si>
  <si>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</si>
  <si>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</si>
  <si>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</si>
  <si>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</si>
  <si>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</si>
  <si>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</si>
  <si>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</si>
  <si>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</si>
  <si>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</si>
  <si>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</si>
  <si>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</si>
  <si>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</si>
  <si>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</si>
  <si>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</si>
  <si>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</si>
  <si>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</si>
  <si>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</si>
  <si>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</si>
  <si>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</si>
  <si>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</si>
  <si>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</si>
  <si>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</si>
  <si>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</si>
  <si>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</si>
  <si>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</si>
  <si>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</si>
  <si>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</si>
  <si>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</si>
  <si>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</si>
  <si>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</si>
  <si>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</si>
  <si>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</si>
  <si>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</si>
  <si>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</si>
  <si>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</si>
  <si>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</si>
  <si>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</si>
  <si>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</si>
  <si>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</si>
  <si>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</si>
  <si>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</si>
  <si>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</si>
  <si>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</si>
  <si>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</si>
  <si>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</si>
  <si>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</si>
  <si>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</si>
  <si>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</si>
  <si>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</si>
  <si>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</si>
  <si>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</si>
  <si>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</si>
  <si>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</si>
  <si>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</si>
  <si>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</si>
  <si>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</si>
  <si>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</si>
  <si>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</si>
  <si>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</si>
  <si>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</si>
  <si>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</si>
  <si>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</si>
  <si>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</si>
  <si>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</si>
  <si>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</si>
  <si>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</si>
  <si>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</si>
  <si>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</si>
  <si>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</si>
  <si>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</si>
  <si>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</si>
  <si>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</si>
  <si>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</si>
  <si>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</si>
  <si>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</si>
  <si>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</si>
  <si>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</si>
  <si>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</si>
  <si>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</si>
  <si>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</si>
  <si>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</si>
  <si>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</si>
  <si>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</si>
  <si>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</si>
  <si>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</si>
  <si>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</si>
  <si>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</si>
  <si>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</si>
  <si>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</si>
  <si>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</si>
  <si>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</si>
  <si>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</si>
  <si>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</si>
  <si>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</si>
  <si>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</si>
  <si>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</si>
  <si>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</si>
  <si>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</si>
  <si>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</si>
  <si>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</si>
  <si>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</si>
  <si>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</si>
  <si>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</si>
  <si>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</si>
  <si>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</si>
  <si>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</si>
  <si>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</si>
  <si>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</si>
  <si>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</si>
  <si>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</si>
  <si>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</si>
  <si>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</si>
  <si>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</si>
  <si>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</si>
  <si>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</si>
  <si>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</si>
  <si>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</si>
  <si>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</si>
  <si>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</si>
  <si>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</si>
  <si>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</si>
  <si>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</si>
  <si>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</si>
  <si>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</si>
  <si>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</si>
  <si>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</si>
  <si>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</si>
  <si>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</si>
  <si>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</si>
  <si>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</si>
  <si>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</si>
  <si>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</si>
  <si>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</si>
  <si>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</si>
  <si>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</si>
  <si>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</si>
  <si>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</si>
  <si>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</si>
  <si>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</si>
  <si>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</si>
  <si>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</si>
  <si>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</si>
  <si>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</si>
  <si>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</si>
  <si>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</si>
  <si>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</si>
  <si>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</si>
  <si>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</si>
  <si>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</si>
  <si>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</si>
  <si>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</si>
  <si>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</si>
  <si>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</si>
  <si>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</si>
  <si>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</si>
  <si>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</si>
  <si>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</si>
  <si>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</si>
  <si>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</si>
  <si>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</si>
  <si>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</si>
  <si>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</si>
  <si>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</si>
  <si>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</si>
  <si>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</si>
  <si>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</si>
  <si>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</si>
  <si>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</si>
  <si>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</si>
  <si>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</si>
  <si>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</si>
  <si>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</si>
  <si>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</si>
  <si>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</si>
  <si>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</si>
  <si>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</si>
  <si>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</si>
  <si>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</si>
  <si>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</si>
  <si>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</si>
  <si>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</si>
  <si>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</si>
  <si>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</si>
  <si>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</si>
  <si>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</si>
  <si>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</si>
  <si>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</si>
  <si>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</si>
  <si>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</si>
  <si>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</si>
  <si>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</si>
  <si>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</si>
  <si>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</si>
  <si>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</si>
  <si>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</si>
  <si>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</si>
  <si>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</si>
  <si>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</si>
  <si>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</si>
  <si>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</si>
  <si>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</si>
  <si>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</si>
  <si>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</si>
  <si>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</si>
  <si>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</si>
  <si>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</si>
  <si>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</si>
  <si>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</si>
  <si>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</si>
  <si>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</si>
  <si>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</si>
  <si>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</si>
  <si>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</si>
  <si>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</si>
  <si>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</si>
  <si>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</si>
  <si>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</si>
  <si>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</si>
  <si>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</si>
  <si>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</si>
  <si>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</si>
  <si>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</si>
  <si>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</si>
  <si>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</si>
  <si>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</si>
  <si>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</si>
  <si>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</si>
  <si>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</si>
  <si>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</si>
  <si>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</si>
  <si>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</si>
  <si>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</si>
  <si>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</si>
  <si>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</si>
  <si>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</si>
  <si>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</si>
  <si>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</si>
  <si>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</si>
  <si>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</si>
  <si>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</si>
  <si>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</si>
  <si>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</si>
  <si>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</si>
  <si>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</si>
  <si>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</si>
  <si>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</si>
  <si>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</si>
  <si>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</si>
  <si>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</si>
  <si>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</si>
  <si>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</si>
  <si>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</si>
  <si>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</si>
  <si>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</si>
  <si>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</si>
  <si>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</si>
  <si>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</si>
  <si>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</si>
  <si>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</si>
  <si>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</si>
  <si>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</si>
  <si>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</si>
  <si>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</si>
  <si>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</si>
  <si>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</si>
  <si>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</si>
  <si>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</si>
  <si>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</si>
  <si>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</si>
  <si>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</si>
  <si>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</si>
  <si>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</si>
  <si>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</si>
  <si>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</si>
  <si>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</si>
  <si>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</si>
  <si>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</si>
  <si>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</si>
  <si>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</si>
  <si>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</si>
  <si>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</si>
  <si>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</si>
  <si>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</si>
  <si>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</si>
  <si>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</si>
  <si>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</si>
  <si>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</si>
  <si>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</si>
  <si>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</si>
  <si>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</si>
  <si>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</si>
  <si>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</si>
  <si>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</si>
  <si>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</si>
  <si>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</si>
  <si>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</si>
  <si>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</si>
  <si>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</si>
  <si>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</si>
  <si>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</si>
  <si>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</si>
  <si>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</si>
  <si>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</si>
  <si>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</si>
  <si>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</si>
  <si>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</si>
  <si>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</si>
  <si>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</si>
  <si>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</si>
  <si>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</si>
  <si>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</si>
  <si>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</si>
  <si>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</si>
  <si>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</si>
  <si>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</si>
  <si>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</si>
  <si>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</si>
  <si>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</si>
  <si>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</si>
  <si>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</si>
  <si>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</si>
  <si>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</si>
  <si>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</si>
  <si>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</si>
  <si>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</si>
  <si>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</si>
  <si>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</si>
  <si>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</si>
  <si>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</si>
  <si>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</si>
  <si>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</si>
  <si>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</si>
  <si>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</si>
  <si>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</si>
  <si>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</si>
  <si>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</si>
  <si>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</si>
  <si>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</si>
  <si>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</si>
  <si>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</si>
  <si>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</si>
  <si>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</si>
  <si>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</si>
  <si>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</si>
  <si>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</si>
  <si>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</si>
  <si>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</si>
  <si>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</si>
  <si>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</si>
  <si>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</si>
  <si>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</si>
  <si>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</si>
  <si>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</si>
  <si>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</si>
  <si>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</si>
  <si>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</si>
  <si>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</si>
  <si>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</si>
  <si>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</si>
  <si>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</si>
  <si>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</si>
  <si>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</si>
  <si>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</si>
  <si>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</si>
  <si>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</si>
  <si>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</si>
  <si>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</si>
  <si>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</si>
  <si>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</si>
  <si>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</si>
  <si>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</si>
  <si>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</si>
  <si>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</si>
  <si>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</si>
  <si>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</si>
  <si>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</si>
  <si>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</si>
  <si>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</si>
  <si>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</si>
  <si>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</si>
  <si>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</si>
  <si>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</si>
  <si>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</si>
  <si>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</si>
  <si>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</si>
  <si>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</si>
  <si>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</si>
  <si>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</si>
  <si>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</si>
  <si>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</si>
  <si>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</si>
  <si>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</si>
  <si>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</si>
  <si>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</si>
  <si>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</si>
  <si>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</si>
  <si>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</si>
  <si>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</si>
  <si>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</si>
  <si>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</si>
  <si>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</si>
  <si>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</si>
  <si>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</si>
  <si>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</si>
  <si>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</si>
  <si>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</si>
  <si>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</si>
  <si>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</si>
  <si>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</si>
  <si>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</si>
  <si>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</si>
  <si>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</si>
  <si>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</si>
  <si>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</si>
  <si>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</si>
  <si>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</si>
  <si>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</si>
  <si>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</si>
  <si>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</si>
  <si>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</si>
  <si>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</si>
  <si>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</si>
  <si>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</si>
  <si>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</si>
  <si>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</si>
  <si>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</si>
  <si>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</si>
  <si>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</si>
  <si>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</si>
  <si>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</si>
  <si>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</si>
  <si>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</si>
  <si>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</si>
  <si>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</si>
  <si>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</si>
  <si>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</si>
  <si>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</si>
  <si>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</si>
  <si>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</si>
  <si>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</si>
  <si>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</si>
  <si>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</si>
  <si>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</si>
  <si>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</si>
  <si>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</si>
  <si>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</si>
  <si>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</si>
  <si>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</si>
  <si>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</si>
  <si>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</si>
  <si>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</si>
  <si>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</si>
  <si>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</si>
  <si>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</si>
  <si>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</si>
  <si>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</si>
  <si>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</si>
  <si>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</si>
  <si>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</si>
  <si>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</si>
  <si>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</si>
  <si>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</si>
  <si>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</si>
  <si>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</si>
  <si>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</si>
  <si>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</si>
  <si>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</si>
  <si>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</si>
  <si>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</si>
  <si>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</si>
  <si>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</si>
  <si>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</si>
  <si>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</si>
  <si>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</si>
  <si>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</si>
  <si>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</si>
  <si>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</si>
  <si>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</si>
  <si>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</si>
  <si>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</si>
  <si>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</si>
  <si>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</si>
  <si>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</si>
  <si>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</si>
  <si>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</si>
  <si>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</si>
  <si>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</si>
  <si>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</si>
  <si>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</si>
  <si>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</si>
  <si>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</si>
  <si>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</si>
  <si>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</si>
  <si>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</si>
  <si>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</si>
  <si>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</si>
  <si>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</si>
  <si>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</si>
  <si>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</si>
  <si>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</si>
  <si>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</si>
  <si>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</si>
  <si>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</si>
  <si>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</si>
  <si>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</si>
  <si>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</si>
  <si>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</si>
  <si>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</si>
  <si>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</si>
  <si>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</si>
  <si>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</si>
  <si>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</si>
  <si>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</si>
  <si>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</si>
  <si>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</si>
  <si>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</si>
  <si>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</si>
  <si>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</si>
  <si>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</si>
  <si>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</si>
  <si>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</si>
  <si>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</si>
  <si>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</si>
  <si>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</si>
  <si>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</si>
  <si>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</si>
  <si>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</si>
  <si>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</si>
  <si>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</si>
  <si>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</si>
  <si>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</si>
  <si>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</si>
  <si>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</si>
  <si>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</si>
  <si>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</si>
  <si>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</si>
  <si>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</si>
  <si>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</si>
  <si>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</si>
  <si>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</si>
  <si>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</si>
  <si>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</si>
  <si>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</si>
  <si>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</si>
  <si>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</si>
  <si>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</si>
  <si>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</si>
  <si>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</si>
  <si>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</si>
  <si>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</si>
  <si>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</si>
  <si>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</si>
  <si>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</si>
  <si>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</si>
  <si>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</si>
  <si>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</si>
  <si>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</si>
  <si>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</si>
  <si>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</si>
  <si>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</si>
  <si>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</si>
  <si>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</si>
  <si>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</si>
  <si>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</si>
  <si>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</si>
  <si>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</si>
  <si>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</si>
  <si>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</si>
  <si>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</si>
  <si>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</si>
  <si>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</si>
  <si>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</si>
  <si>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</si>
  <si>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</si>
  <si>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</si>
  <si>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</si>
  <si>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</si>
  <si>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</si>
  <si>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</si>
  <si>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</si>
  <si>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</si>
  <si>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</si>
  <si>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</si>
  <si>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</si>
  <si>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</si>
  <si>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</si>
  <si>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</si>
  <si>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</si>
  <si>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</si>
  <si>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</si>
  <si>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</si>
  <si>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</si>
  <si>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</si>
  <si>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</si>
  <si>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</si>
  <si>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</si>
  <si>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</si>
  <si>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</si>
  <si>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</si>
  <si>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</si>
  <si>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</si>
  <si>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</si>
  <si>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</si>
  <si>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</si>
  <si>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</si>
  <si>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</si>
  <si>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</si>
  <si>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</si>
  <si>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</si>
  <si>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</si>
  <si>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</si>
  <si>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</si>
  <si>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</si>
  <si>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</si>
  <si>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</si>
  <si>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</si>
  <si>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</si>
  <si>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</si>
  <si>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</si>
  <si>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</si>
  <si>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</si>
  <si>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</si>
  <si>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</si>
  <si>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</si>
  <si>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</si>
  <si>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</si>
  <si>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</si>
  <si>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</si>
  <si>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</si>
  <si>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</si>
  <si>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</si>
  <si>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</si>
  <si>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</si>
  <si>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</si>
  <si>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</si>
  <si>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</si>
  <si>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</si>
  <si>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</si>
  <si>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</si>
  <si>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</si>
  <si>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</si>
  <si>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</si>
  <si>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</si>
  <si>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</si>
  <si>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</si>
  <si>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</si>
  <si>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</si>
  <si>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</si>
  <si>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</si>
  <si>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</si>
  <si>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</si>
  <si>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</si>
  <si>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</si>
  <si>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</si>
  <si>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</si>
  <si>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</si>
  <si>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</si>
  <si>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</si>
  <si>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</si>
  <si>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</si>
  <si>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</si>
  <si>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</si>
  <si>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</si>
  <si>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</si>
  <si>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</si>
  <si>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</si>
  <si>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</si>
  <si>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</si>
  <si>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</si>
  <si>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</si>
  <si>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</si>
  <si>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</si>
  <si>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</si>
  <si>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</si>
  <si>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</si>
  <si>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</si>
  <si>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</si>
  <si>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</si>
  <si>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</si>
  <si>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</si>
  <si>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</si>
  <si>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</si>
  <si>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</si>
  <si>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</si>
  <si>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</si>
  <si>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</si>
  <si>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</si>
  <si>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</si>
  <si>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</si>
  <si>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</si>
  <si>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</si>
  <si>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</si>
  <si>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</si>
  <si>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</si>
  <si>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</si>
  <si>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</si>
  <si>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</si>
  <si>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</si>
  <si>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</si>
  <si>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</si>
  <si>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</si>
  <si>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</si>
  <si>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</si>
  <si>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</si>
  <si>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</si>
  <si>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</si>
  <si>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</si>
  <si>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</si>
  <si>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</si>
  <si>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</si>
  <si>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</si>
  <si>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</si>
  <si>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</si>
  <si>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</si>
  <si>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</si>
  <si>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</si>
  <si>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</si>
  <si>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</si>
  <si>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</si>
  <si>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</si>
  <si>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</si>
  <si>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</si>
  <si>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</si>
  <si>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</si>
  <si>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</si>
  <si>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</si>
  <si>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</si>
  <si>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</si>
  <si>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</si>
  <si>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</si>
  <si>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</si>
  <si>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</si>
  <si>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</si>
  <si>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</si>
  <si>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</si>
  <si>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</si>
  <si>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</si>
  <si>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</si>
  <si>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</si>
  <si>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</si>
  <si>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</si>
  <si>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</si>
  <si>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</si>
  <si>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</si>
  <si>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</si>
  <si>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</si>
  <si>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</si>
  <si>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</si>
  <si>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</si>
  <si>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</si>
  <si>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</si>
  <si>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</si>
  <si>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</si>
  <si>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</si>
  <si>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</si>
  <si>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</si>
  <si>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</si>
  <si>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</si>
  <si>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</si>
  <si>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</si>
  <si>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</si>
  <si>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</si>
  <si>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</si>
  <si>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</si>
  <si>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</si>
  <si>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</si>
  <si>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</si>
  <si>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</si>
  <si>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</si>
  <si>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</si>
  <si>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</si>
  <si>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</si>
  <si>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</si>
  <si>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</si>
  <si>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</si>
  <si>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</si>
  <si>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</si>
  <si>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</si>
  <si>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</si>
  <si>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</si>
  <si>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</si>
  <si>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</si>
  <si>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</si>
  <si>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</si>
  <si>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</si>
  <si>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</si>
  <si>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</si>
  <si>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</si>
  <si>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</si>
  <si>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</si>
  <si>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</si>
  <si>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</si>
  <si>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</si>
  <si>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</si>
  <si>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</si>
  <si>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</si>
  <si>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</si>
  <si>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</si>
  <si>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</si>
  <si>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</si>
  <si>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</si>
  <si>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</si>
  <si>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</si>
  <si>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</si>
  <si>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</si>
  <si>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</si>
  <si>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</si>
  <si>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</si>
  <si>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</si>
  <si>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</si>
  <si>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</si>
  <si>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</si>
  <si>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</si>
  <si>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</si>
  <si>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</si>
  <si>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</si>
  <si>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</si>
  <si>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</si>
  <si>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</si>
  <si>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</si>
  <si>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</si>
  <si>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</si>
  <si>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</si>
  <si>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</si>
  <si>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</si>
  <si>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</si>
  <si>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</si>
  <si>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</si>
  <si>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</si>
  <si>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</si>
  <si>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</si>
  <si>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</si>
  <si>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</si>
  <si>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</si>
  <si>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</si>
  <si>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</si>
  <si>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</si>
  <si>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</si>
  <si>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</si>
  <si>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</si>
  <si>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</si>
  <si>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</si>
  <si>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</si>
  <si>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</si>
  <si>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</si>
  <si>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</si>
  <si>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</si>
  <si>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</si>
  <si>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</si>
  <si>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</si>
  <si>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</si>
  <si>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</si>
  <si>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</si>
  <si>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</si>
  <si>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</si>
  <si>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</si>
  <si>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</si>
  <si>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</si>
  <si>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</si>
  <si>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</si>
  <si>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</si>
  <si>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</si>
  <si>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</si>
  <si>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</si>
  <si>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</si>
  <si>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</si>
  <si>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</si>
  <si>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</si>
  <si>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</si>
  <si>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</si>
  <si>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</si>
  <si>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</si>
  <si>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</si>
  <si>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</si>
  <si>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</si>
  <si>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</si>
  <si>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</si>
  <si>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</si>
  <si>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</si>
  <si>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</si>
  <si>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</si>
  <si>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</si>
  <si>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</si>
  <si>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</si>
  <si>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</si>
  <si>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</si>
  <si>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</si>
  <si>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</si>
  <si>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</si>
  <si>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</si>
  <si>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</si>
  <si>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</si>
  <si>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</si>
  <si>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</si>
  <si>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</si>
  <si>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</si>
  <si>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</si>
  <si>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</si>
  <si>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</si>
  <si>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</si>
  <si>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</si>
  <si>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</si>
  <si>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</si>
  <si>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</si>
  <si>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</si>
  <si>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</si>
  <si>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</si>
  <si>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</si>
  <si>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</si>
  <si>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</si>
  <si>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</si>
  <si>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</si>
  <si>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</si>
  <si>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</si>
  <si>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</si>
  <si>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</si>
  <si>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</si>
  <si>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</si>
  <si>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</si>
  <si>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</si>
  <si>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</si>
  <si>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</si>
  <si>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</si>
  <si>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</si>
  <si>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</si>
  <si>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</si>
  <si>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</si>
  <si>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</si>
  <si>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</si>
  <si>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</si>
  <si>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</si>
  <si>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</si>
  <si>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</si>
  <si>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</si>
  <si>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</si>
  <si>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</si>
  <si>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</si>
  <si>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</si>
  <si>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</si>
  <si>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</si>
  <si>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</si>
  <si>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</si>
  <si>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</si>
  <si>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</si>
  <si>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</si>
  <si>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</si>
  <si>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</si>
  <si>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</si>
  <si>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</si>
  <si>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</si>
  <si>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</si>
  <si>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</si>
  <si>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</si>
  <si>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</si>
  <si>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</si>
  <si>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</si>
  <si>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</si>
  <si>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</si>
  <si>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</si>
  <si>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</si>
  <si>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</si>
  <si>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</si>
  <si>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</si>
  <si>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</si>
  <si>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</si>
  <si>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</si>
  <si>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</si>
  <si>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</si>
  <si>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</si>
  <si>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</si>
  <si>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</si>
  <si>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</si>
  <si>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</si>
  <si>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</si>
  <si>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</si>
  <si>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</si>
  <si>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</si>
  <si>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</si>
  <si>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</si>
  <si>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</si>
  <si>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</si>
  <si>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</si>
  <si>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</si>
  <si>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</si>
  <si>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</si>
  <si>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</si>
  <si>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</si>
  <si>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</si>
  <si>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</si>
  <si>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</si>
  <si>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</si>
  <si>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</si>
  <si>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</si>
  <si>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</si>
  <si>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</si>
  <si>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</si>
  <si>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</si>
  <si>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</si>
  <si>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</si>
  <si>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</si>
  <si>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</si>
  <si>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</si>
  <si>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</si>
  <si>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</si>
  <si>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</si>
  <si>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</si>
  <si>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</si>
  <si>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</si>
  <si>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</si>
  <si>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</si>
  <si>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</si>
  <si>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</si>
  <si>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</si>
  <si>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</si>
  <si>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</si>
  <si>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</si>
  <si>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</si>
  <si>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</si>
  <si>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</si>
  <si>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</si>
  <si>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</si>
  <si>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</si>
  <si>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</si>
  <si>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</si>
  <si>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</si>
  <si>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</si>
  <si>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</si>
  <si>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</si>
  <si>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</si>
  <si>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</si>
  <si>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</si>
  <si>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</si>
  <si>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</si>
  <si>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</si>
  <si>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</si>
  <si>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</si>
  <si>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</si>
  <si>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</si>
  <si>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</si>
  <si>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</si>
  <si>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</si>
  <si>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</si>
  <si>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</si>
  <si>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</si>
  <si>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</si>
  <si>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</si>
  <si>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</si>
  <si>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</si>
  <si>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</si>
  <si>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</si>
  <si>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</si>
  <si>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</si>
  <si>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</si>
  <si>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</si>
  <si>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</si>
  <si>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</si>
  <si>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</si>
  <si>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</si>
  <si>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</si>
  <si>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</si>
  <si>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</si>
  <si>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</si>
  <si>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</si>
  <si>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</si>
  <si>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</si>
  <si>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</si>
  <si>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</si>
  <si>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</si>
  <si>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</si>
  <si>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</si>
  <si>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</si>
  <si>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</si>
  <si>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</si>
  <si>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</si>
  <si>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</si>
  <si>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</si>
  <si>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</si>
  <si>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</si>
  <si>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</si>
  <si>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</si>
  <si>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</si>
  <si>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</si>
  <si>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</si>
  <si>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</si>
  <si>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</si>
  <si>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</si>
  <si>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</si>
  <si>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</si>
  <si>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</si>
  <si>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</si>
  <si>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</si>
  <si>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</si>
  <si>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</si>
  <si>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</si>
  <si>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</si>
  <si>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</si>
  <si>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</si>
  <si>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</si>
  <si>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</si>
  <si>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</si>
  <si>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</si>
  <si>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</si>
  <si>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</si>
  <si>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</si>
  <si>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</si>
  <si>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</si>
  <si>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</si>
  <si>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</si>
  <si>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</si>
  <si>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</si>
  <si>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</si>
  <si>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</si>
  <si>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</si>
  <si>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</si>
  <si>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</si>
  <si>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</si>
  <si>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</si>
  <si>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</si>
  <si>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</si>
  <si>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</si>
  <si>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</si>
  <si>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</si>
  <si>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</si>
  <si>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</si>
  <si>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</si>
  <si>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</si>
  <si>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</si>
  <si>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</si>
  <si>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</si>
  <si>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</si>
  <si>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</si>
  <si>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</si>
  <si>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</si>
  <si>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</si>
  <si>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</si>
  <si>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</si>
  <si>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</si>
  <si>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</si>
  <si>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</si>
  <si>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</si>
  <si>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</si>
  <si>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</si>
  <si>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</si>
  <si>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</si>
  <si>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</si>
  <si>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</si>
  <si>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</si>
  <si>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</si>
  <si>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</si>
  <si>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</si>
  <si>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</si>
  <si>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</si>
  <si>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</si>
  <si>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</si>
  <si>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</si>
  <si>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</si>
  <si>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</si>
  <si>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</si>
  <si>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</si>
  <si>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</si>
  <si>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</si>
  <si>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</si>
  <si>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</si>
  <si>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</si>
  <si>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</si>
  <si>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</si>
  <si>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</si>
  <si>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</si>
  <si>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</si>
  <si>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</si>
  <si>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</si>
  <si>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</si>
  <si>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</si>
  <si>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</si>
  <si>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</si>
  <si>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</si>
  <si>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</si>
  <si>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</si>
  <si>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</si>
  <si>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</si>
  <si>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</si>
  <si>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</si>
  <si>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</si>
  <si>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</si>
  <si>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</si>
  <si>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</si>
  <si>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</si>
  <si>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</si>
  <si>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</si>
  <si>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</si>
  <si>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</si>
  <si>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</si>
  <si>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</si>
  <si>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</si>
  <si>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</si>
  <si>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</si>
  <si>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</si>
  <si>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</si>
  <si>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</si>
  <si>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</si>
  <si>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</si>
  <si>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</si>
  <si>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</si>
  <si>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</si>
  <si>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</si>
  <si>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</si>
  <si>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</si>
  <si>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</si>
  <si>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</si>
  <si>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</si>
  <si>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</si>
  <si>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</si>
  <si>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</si>
  <si>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</si>
  <si>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</si>
  <si>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</si>
  <si>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</si>
  <si>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</si>
  <si>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</si>
  <si>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</si>
  <si>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</si>
  <si>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</si>
  <si>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</si>
  <si>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</si>
  <si>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</si>
  <si>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</si>
  <si>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</si>
  <si>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</si>
  <si>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</si>
  <si>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</si>
  <si>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</si>
  <si>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</si>
  <si>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</si>
  <si>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</si>
  <si>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</si>
  <si>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</si>
  <si>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</si>
  <si>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</si>
  <si>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</si>
  <si>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</si>
  <si>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</si>
  <si>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</si>
  <si>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</si>
  <si>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</si>
  <si>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</si>
  <si>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</si>
  <si>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</si>
  <si>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</si>
  <si>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</si>
  <si>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</si>
  <si>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</si>
  <si>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</si>
  <si>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</si>
  <si>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</si>
  <si>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</si>
  <si>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</si>
  <si>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</si>
  <si>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</si>
  <si>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</si>
  <si>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</si>
  <si>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</si>
  <si>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</si>
  <si>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</si>
  <si>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</si>
  <si>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</si>
  <si>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</si>
  <si>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</si>
  <si>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</si>
  <si>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</si>
  <si>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</si>
  <si>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</si>
  <si>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</si>
  <si>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</si>
  <si>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</si>
  <si>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</si>
  <si>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</si>
  <si>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</si>
  <si>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</si>
  <si>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</si>
  <si>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</si>
  <si>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</si>
  <si>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</si>
  <si>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</si>
  <si>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</si>
  <si>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</si>
  <si>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</si>
  <si>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</si>
  <si>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</si>
  <si>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</si>
  <si>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</si>
  <si>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</si>
  <si>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</si>
  <si>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</si>
  <si>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</si>
  <si>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</si>
  <si>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</si>
  <si>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</si>
  <si>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</si>
  <si>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</si>
  <si>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</si>
  <si>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</si>
  <si>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</si>
  <si>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</si>
  <si>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</si>
  <si>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</si>
  <si>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</si>
  <si>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</si>
  <si>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</si>
  <si>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</si>
  <si>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</si>
  <si>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</si>
  <si>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</si>
  <si>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</si>
  <si>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</si>
  <si>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</si>
  <si>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</si>
  <si>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</si>
  <si>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</si>
  <si>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</si>
  <si>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</si>
  <si>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</si>
  <si>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</si>
  <si>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</si>
  <si>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</si>
  <si>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</si>
  <si>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</si>
  <si>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</si>
  <si>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</si>
  <si>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</si>
  <si>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</si>
  <si>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</si>
  <si>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</si>
  <si>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</si>
  <si>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</si>
  <si>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</si>
  <si>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</si>
  <si>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</si>
  <si>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</si>
  <si>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</si>
  <si>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</si>
  <si>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</si>
  <si>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</si>
  <si>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</si>
  <si>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</si>
  <si>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</si>
  <si>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</si>
  <si>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</si>
  <si>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</si>
  <si>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</si>
  <si>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</si>
  <si>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</si>
  <si>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</si>
  <si>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</si>
  <si>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</si>
  <si>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</si>
  <si>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</si>
  <si>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</si>
  <si>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</si>
  <si>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</si>
  <si>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</si>
  <si>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</si>
  <si>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</si>
  <si>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</si>
  <si>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</si>
  <si>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</si>
  <si>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</si>
  <si>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</si>
  <si>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</si>
  <si>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</si>
  <si>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</si>
  <si>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</si>
  <si>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</si>
  <si>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</si>
  <si>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</si>
  <si>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</si>
  <si>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</si>
  <si>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</si>
  <si>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</si>
  <si>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</si>
  <si>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</si>
  <si>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</si>
  <si>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</si>
  <si>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</si>
  <si>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</si>
  <si>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</si>
  <si>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</si>
  <si>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</si>
  <si>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</si>
  <si>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</si>
  <si>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</si>
  <si>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</si>
  <si>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</si>
  <si>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</si>
  <si>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</si>
  <si>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</si>
  <si>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</si>
  <si>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</si>
  <si>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</si>
  <si>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</si>
  <si>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</si>
  <si>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</si>
  <si>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</si>
  <si>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</si>
  <si>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</si>
  <si>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</si>
  <si>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</si>
  <si>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</si>
  <si>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</si>
  <si>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</si>
  <si>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</si>
  <si>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</si>
  <si>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</si>
  <si>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</si>
  <si>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</si>
  <si>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</si>
  <si>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</si>
  <si>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</si>
  <si>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</si>
  <si>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</si>
  <si>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</si>
  <si>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</si>
  <si>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</si>
  <si>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</si>
  <si>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</si>
  <si>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</si>
  <si>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</si>
  <si>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</si>
  <si>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</si>
  <si>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</si>
  <si>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</si>
  <si>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</si>
  <si>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</si>
  <si>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</si>
  <si>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</si>
  <si>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</si>
  <si>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</si>
  <si>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</si>
  <si>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</si>
  <si>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</si>
  <si>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</si>
  <si>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</si>
  <si>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</si>
  <si>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</si>
  <si>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</si>
  <si>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</si>
  <si>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</si>
  <si>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</si>
  <si>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</si>
  <si>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</si>
  <si>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</si>
  <si>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</si>
  <si>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</si>
  <si>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</si>
  <si>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</si>
  <si>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</si>
  <si>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</si>
  <si>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</si>
  <si>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</si>
  <si>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</si>
  <si>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</si>
  <si>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</si>
  <si>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</si>
  <si>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</si>
  <si>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</si>
  <si>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</si>
  <si>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</si>
  <si>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</si>
  <si>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</si>
  <si>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</si>
  <si>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</si>
  <si>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</si>
  <si>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</si>
  <si>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</si>
  <si>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</si>
  <si>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</si>
  <si>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</si>
  <si>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</si>
  <si>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</si>
  <si>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</si>
  <si>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</si>
  <si>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</si>
  <si>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</si>
  <si>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</si>
  <si>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</si>
  <si>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</si>
  <si>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</si>
  <si>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</si>
  <si>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</si>
  <si>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</si>
  <si>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</si>
  <si>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</si>
  <si>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</si>
  <si>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</si>
  <si>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</si>
  <si>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</si>
  <si>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</si>
  <si>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</si>
  <si>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</si>
  <si>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</si>
  <si>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</si>
  <si>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</si>
  <si>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</si>
  <si>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</si>
  <si>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</si>
  <si>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</si>
  <si>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</si>
  <si>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</si>
  <si>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</si>
  <si>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</si>
  <si>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</si>
  <si>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</si>
  <si>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</si>
  <si>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</si>
  <si>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</si>
  <si>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</si>
  <si>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</si>
  <si>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</si>
  <si>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</si>
  <si>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</si>
  <si>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</si>
  <si>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</si>
  <si>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</si>
  <si>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</si>
  <si>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</si>
  <si>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</si>
  <si>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</si>
  <si>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</si>
  <si>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</si>
  <si>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</si>
  <si>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</si>
  <si>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</si>
  <si>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</si>
  <si>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</si>
  <si>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</si>
  <si>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</si>
  <si>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</si>
  <si>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</si>
  <si>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</si>
  <si>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</si>
  <si>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</si>
  <si>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</si>
  <si>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</si>
  <si>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</si>
  <si>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</si>
  <si>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</si>
  <si>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</si>
  <si>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</si>
  <si>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</si>
  <si>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</si>
  <si>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</si>
  <si>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</si>
  <si>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</si>
  <si>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</si>
  <si>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</si>
  <si>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</si>
  <si>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</si>
  <si>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</si>
  <si>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</si>
  <si>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</si>
  <si>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</si>
  <si>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</si>
  <si>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</si>
  <si>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</si>
  <si>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</si>
  <si>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</si>
  <si>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</si>
  <si>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</si>
  <si>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</si>
  <si>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</si>
  <si>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</si>
  <si>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</si>
  <si>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</si>
  <si>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</si>
  <si>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</si>
  <si>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</si>
  <si>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</si>
  <si>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</si>
  <si>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</si>
  <si>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</si>
  <si>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</si>
  <si>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</si>
  <si>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</si>
  <si>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</si>
  <si>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</si>
  <si>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</si>
  <si>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</si>
  <si>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</si>
  <si>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</si>
  <si>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</si>
  <si>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</si>
  <si>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</si>
  <si>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</si>
  <si>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</si>
  <si>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</si>
  <si>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</si>
  <si>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</si>
  <si>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</si>
  <si>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</si>
  <si>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</si>
  <si>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</si>
  <si>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</si>
  <si>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</si>
  <si>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</si>
  <si>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</si>
  <si>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</si>
  <si>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</si>
  <si>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</si>
  <si>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</si>
  <si>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</si>
  <si>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</si>
  <si>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</si>
  <si>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</si>
  <si>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</si>
  <si>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</si>
  <si>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</si>
  <si>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</si>
  <si>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</si>
  <si>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</si>
  <si>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</si>
  <si>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</si>
  <si>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</si>
  <si>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</si>
  <si>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</si>
  <si>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</si>
  <si>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</si>
  <si>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</si>
  <si>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</si>
  <si>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</si>
  <si>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</si>
  <si>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</si>
  <si>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</si>
  <si>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</si>
  <si>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</si>
  <si>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</si>
  <si>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</si>
  <si>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</si>
  <si>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</si>
  <si>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</si>
  <si>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</si>
  <si>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</si>
  <si>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</si>
  <si>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</si>
  <si>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</si>
  <si>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</si>
  <si>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</si>
  <si>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</si>
  <si>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</si>
  <si>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</si>
  <si>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</si>
  <si>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</si>
  <si>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</si>
  <si>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</si>
  <si>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</si>
  <si>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</si>
  <si>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</si>
  <si>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</si>
  <si>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</si>
  <si>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</si>
  <si>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</si>
  <si>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</si>
  <si>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</si>
  <si>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</si>
  <si>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</si>
  <si>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</si>
  <si>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</si>
  <si>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</si>
  <si>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</si>
  <si>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</si>
  <si>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</si>
  <si>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</si>
  <si>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</si>
  <si>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</si>
  <si>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</si>
  <si>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</si>
  <si>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</si>
  <si>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</si>
  <si>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</si>
  <si>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</si>
  <si>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</si>
  <si>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</si>
  <si>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</si>
  <si>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</si>
  <si>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</si>
  <si>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</si>
  <si>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</si>
  <si>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</si>
  <si>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</si>
  <si>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</si>
  <si>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</si>
  <si>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</si>
  <si>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</si>
  <si>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</si>
  <si>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</si>
  <si>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</si>
  <si>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</si>
  <si>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</si>
  <si>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</si>
  <si>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</si>
  <si>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</si>
  <si>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</si>
  <si>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</si>
  <si>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</si>
  <si>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</si>
  <si>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</si>
  <si>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</si>
  <si>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</si>
  <si>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</si>
  <si>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</si>
  <si>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</si>
  <si>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</si>
  <si>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</si>
  <si>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</si>
  <si>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</si>
  <si>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</si>
  <si>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</si>
  <si>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</si>
  <si>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</si>
  <si>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</si>
  <si>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</si>
  <si>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</si>
  <si>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</si>
  <si>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</si>
  <si>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</si>
  <si>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</si>
  <si>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</si>
  <si>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</si>
  <si>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</si>
  <si>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</si>
  <si>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</si>
  <si>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</si>
  <si>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</si>
  <si>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</si>
  <si>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</si>
  <si>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</si>
  <si>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</si>
  <si>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</si>
  <si>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</si>
  <si>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</si>
  <si>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</si>
  <si>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</si>
  <si>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</si>
  <si>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</si>
  <si>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</si>
  <si>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</si>
  <si>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</si>
  <si>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</si>
  <si>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</si>
  <si>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</si>
  <si>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</si>
  <si>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</si>
  <si>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</si>
  <si>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</si>
  <si>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</si>
  <si>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</si>
  <si>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</si>
  <si>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</si>
  <si>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</si>
  <si>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</si>
  <si>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</si>
  <si>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</si>
  <si>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</si>
  <si>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</si>
  <si>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</si>
  <si>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</si>
  <si>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</si>
  <si>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</si>
  <si>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</si>
  <si>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</si>
  <si>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</si>
  <si>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</si>
  <si>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</si>
  <si>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</si>
  <si>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</si>
  <si>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</si>
  <si>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</si>
  <si>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</si>
  <si>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</si>
  <si>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</si>
  <si>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</si>
  <si>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</si>
  <si>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</si>
  <si>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</si>
  <si>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</si>
  <si>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</si>
  <si>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</si>
  <si>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</si>
  <si>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</si>
  <si>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</si>
  <si>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</si>
  <si>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</si>
  <si>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</si>
  <si>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</si>
  <si>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</si>
  <si>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</si>
  <si>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</si>
  <si>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</si>
  <si>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</si>
  <si>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</si>
  <si>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</si>
  <si>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</si>
  <si>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</si>
  <si>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</si>
  <si>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</si>
  <si>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</si>
  <si>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</si>
  <si>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</si>
  <si>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</si>
  <si>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</si>
  <si>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</si>
  <si>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</si>
  <si>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</si>
  <si>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</si>
  <si>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</si>
  <si>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</si>
  <si>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</si>
  <si>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</si>
  <si>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</si>
  <si>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</si>
  <si>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</si>
  <si>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</si>
  <si>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</si>
  <si>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</si>
  <si>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</si>
  <si>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</si>
  <si>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</si>
  <si>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</si>
  <si>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</si>
  <si>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</si>
  <si>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</si>
  <si>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</si>
  <si>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</si>
  <si>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</si>
  <si>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</si>
  <si>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</si>
  <si>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</si>
  <si>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</si>
  <si>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</si>
  <si>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</si>
  <si>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</si>
  <si>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</si>
  <si>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</si>
  <si>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</si>
  <si>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</si>
  <si>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</si>
  <si>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</si>
  <si>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</si>
  <si>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</si>
  <si>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</si>
  <si>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</si>
  <si>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</si>
  <si>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</si>
  <si>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</si>
  <si>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</si>
  <si>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</si>
  <si>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</si>
  <si>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</si>
  <si>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</si>
  <si>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</si>
  <si>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</si>
  <si>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</si>
  <si>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</si>
  <si>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</si>
  <si>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</si>
  <si>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</si>
  <si>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</si>
  <si>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</si>
  <si>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</si>
  <si>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</si>
  <si>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</si>
  <si>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</si>
  <si>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</si>
  <si>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</si>
  <si>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</si>
  <si>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</si>
  <si>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</si>
  <si>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</si>
  <si>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</si>
  <si>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</si>
  <si>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</si>
  <si>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</si>
  <si>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</si>
  <si>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</si>
  <si>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</si>
  <si>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</si>
  <si>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</si>
  <si>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</si>
  <si>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</si>
  <si>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</si>
  <si>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</si>
  <si>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</si>
  <si>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</si>
  <si>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</si>
  <si>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</si>
  <si>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</si>
  <si>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</si>
  <si>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</si>
  <si>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</si>
  <si>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</si>
  <si>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</si>
  <si>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</si>
  <si>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</si>
  <si>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</si>
  <si>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</si>
  <si>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</si>
  <si>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</si>
  <si>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</si>
  <si>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</si>
  <si>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</si>
  <si>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</si>
  <si>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</si>
  <si>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</si>
  <si>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</si>
  <si>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</si>
  <si>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</si>
  <si>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</si>
  <si>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</si>
  <si>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</si>
  <si>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</si>
  <si>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</si>
  <si>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</si>
  <si>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</si>
  <si>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</si>
  <si>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</si>
  <si>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</si>
  <si>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</si>
  <si>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</si>
  <si>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</si>
  <si>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</si>
  <si>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</si>
  <si>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</si>
  <si>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</si>
  <si>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</si>
  <si>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</si>
  <si>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</si>
  <si>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</si>
  <si>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</si>
  <si>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</si>
  <si>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</si>
  <si>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</si>
  <si>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</si>
  <si>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</si>
  <si>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</si>
  <si>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</si>
  <si>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</si>
  <si>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</si>
  <si>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</si>
  <si>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</si>
  <si>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</si>
  <si>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</si>
  <si>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</si>
  <si>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</si>
  <si>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</si>
  <si>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</si>
  <si>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</si>
  <si>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</si>
  <si>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</si>
  <si>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</si>
  <si>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</si>
  <si>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</si>
  <si>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</si>
  <si>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</si>
  <si>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</si>
  <si>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</si>
  <si>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</si>
  <si>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</si>
  <si>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</si>
  <si>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</si>
  <si>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</si>
  <si>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</si>
  <si>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</si>
  <si>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</si>
  <si>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</si>
  <si>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</si>
  <si>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</si>
  <si>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</si>
  <si>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</si>
  <si>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</si>
  <si>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</si>
  <si>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</si>
  <si>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</si>
  <si>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</si>
  <si>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</si>
  <si>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</si>
  <si>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</si>
  <si>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</si>
  <si>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</si>
  <si>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</si>
  <si>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</si>
  <si>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</si>
  <si>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</si>
  <si>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</si>
  <si>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</si>
  <si>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</si>
  <si>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</si>
  <si>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</si>
  <si>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</si>
  <si>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</si>
  <si>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</si>
  <si>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</si>
  <si>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</si>
  <si>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</si>
  <si>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</si>
  <si>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</si>
  <si>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</si>
  <si>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</si>
  <si>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</si>
  <si>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</si>
  <si>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</si>
  <si>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</si>
  <si>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</si>
  <si>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</si>
  <si>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</si>
  <si>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</si>
  <si>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</si>
  <si>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</si>
  <si>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</si>
  <si>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</si>
  <si>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</si>
  <si>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</si>
  <si>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</si>
  <si>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</si>
  <si>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</si>
  <si>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</si>
  <si>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</si>
  <si>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</si>
  <si>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</si>
  <si>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</si>
  <si>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</si>
  <si>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</si>
  <si>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</si>
  <si>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</si>
  <si>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</si>
  <si>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</si>
  <si>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</si>
  <si>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</si>
  <si>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</si>
  <si>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</si>
  <si>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</si>
  <si>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</si>
  <si>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</si>
  <si>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</si>
  <si>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</si>
  <si>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</si>
  <si>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</si>
  <si>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</si>
  <si>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</si>
  <si>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</si>
  <si>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</si>
  <si>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</si>
  <si>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</si>
  <si>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</si>
  <si>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</si>
  <si>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</si>
  <si>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</si>
  <si>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</si>
  <si>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</si>
  <si>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</si>
  <si>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</si>
  <si>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</si>
  <si>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</si>
  <si>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</si>
  <si>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</si>
  <si>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</si>
  <si>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</si>
  <si>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</si>
  <si>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</si>
  <si>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</si>
  <si>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</si>
  <si>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</si>
  <si>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</si>
  <si>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</si>
  <si>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</si>
  <si>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</si>
  <si>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</si>
  <si>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</si>
  <si>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</si>
  <si>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</si>
  <si>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</si>
  <si>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</si>
  <si>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</si>
  <si>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</si>
  <si>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</si>
  <si>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</si>
  <si>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</si>
  <si>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</si>
  <si>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</si>
  <si>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</si>
  <si>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</si>
  <si>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</si>
  <si>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</si>
  <si>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</si>
  <si>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</si>
  <si>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</si>
  <si>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</si>
  <si>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</si>
  <si>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</si>
  <si>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</si>
  <si>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</si>
  <si>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</si>
  <si>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</si>
  <si>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</si>
  <si>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</si>
  <si>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</si>
  <si>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</si>
  <si>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</si>
  <si>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</si>
  <si>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</si>
  <si>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</si>
  <si>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</si>
  <si>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</si>
  <si>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</si>
  <si>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</si>
  <si>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</si>
  <si>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</si>
  <si>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</si>
  <si>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</si>
  <si>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</si>
  <si>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</si>
  <si>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</si>
  <si>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</si>
  <si>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</si>
  <si>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</si>
  <si>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</si>
  <si>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</si>
  <si>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</si>
  <si>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</si>
  <si>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</si>
  <si>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</si>
  <si>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</si>
  <si>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</si>
  <si>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</si>
  <si>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</si>
  <si>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</si>
  <si>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</si>
  <si>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</si>
  <si>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</si>
  <si>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</si>
  <si>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</si>
  <si>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</si>
  <si>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</si>
  <si>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</si>
  <si>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</si>
  <si>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</si>
  <si>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</si>
  <si>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</si>
  <si>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</si>
  <si>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</si>
  <si>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</si>
  <si>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</si>
  <si>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</si>
  <si>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</si>
  <si>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</si>
  <si>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</si>
  <si>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</si>
  <si>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</si>
  <si>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</si>
  <si>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</si>
  <si>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</si>
  <si>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</si>
  <si>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</si>
  <si>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</si>
  <si>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</si>
  <si>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</si>
  <si>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</si>
  <si>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</si>
  <si>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</si>
  <si>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</si>
  <si>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</si>
  <si>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</si>
  <si>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</si>
  <si>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</si>
  <si>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</si>
  <si>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</si>
  <si>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</si>
  <si>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</si>
  <si>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</si>
  <si>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</si>
  <si>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</si>
  <si>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</si>
  <si>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</si>
  <si>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</si>
  <si>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</si>
  <si>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</si>
  <si>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</si>
  <si>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</si>
  <si>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</si>
  <si>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</si>
  <si>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</si>
  <si>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</si>
  <si>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</si>
  <si>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</si>
  <si>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</si>
  <si>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</si>
  <si>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</si>
  <si>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</si>
  <si>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</si>
  <si>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</si>
  <si>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</si>
  <si>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</si>
  <si>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</si>
  <si>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</si>
  <si>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</si>
  <si>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</si>
  <si>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</si>
  <si>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</si>
  <si>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</si>
  <si>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</si>
  <si>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</si>
  <si>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</si>
  <si>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</si>
  <si>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</si>
  <si>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</si>
  <si>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</si>
  <si>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</si>
  <si>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</si>
  <si>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</si>
  <si>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</si>
  <si>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</si>
  <si>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</si>
  <si>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</si>
  <si>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</si>
  <si>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</si>
  <si>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</si>
  <si>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</si>
  <si>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</si>
  <si>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</si>
  <si>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</si>
  <si>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</si>
  <si>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</si>
  <si>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</si>
  <si>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</si>
  <si>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</si>
  <si>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</si>
  <si>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</si>
  <si>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</si>
  <si>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</si>
  <si>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</si>
  <si>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</si>
  <si>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</si>
  <si>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</si>
  <si>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</si>
  <si>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</si>
  <si>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</si>
  <si>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</si>
  <si>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</si>
  <si>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</si>
  <si>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</si>
  <si>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</si>
  <si>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</si>
  <si>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</si>
  <si>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</si>
  <si>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</si>
  <si>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</si>
  <si>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</si>
  <si>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</si>
  <si>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</si>
  <si>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</si>
  <si>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</si>
  <si>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</si>
  <si>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</si>
  <si>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</si>
  <si>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</si>
  <si>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</si>
  <si>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</si>
  <si>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</si>
  <si>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</si>
  <si>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</si>
  <si>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</si>
  <si>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</si>
  <si>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</si>
  <si>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</si>
  <si>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</si>
  <si>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</si>
  <si>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</si>
  <si>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</si>
  <si>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</si>
  <si>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</si>
  <si>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</si>
  <si>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</si>
  <si>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</si>
  <si>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</si>
  <si>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</si>
  <si>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</si>
  <si>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</si>
  <si>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</si>
  <si>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</si>
  <si>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</si>
  <si>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</si>
  <si>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</si>
  <si>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</si>
  <si>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</si>
  <si>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</si>
  <si>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</si>
  <si>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</si>
  <si>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</si>
  <si>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</si>
  <si>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</si>
  <si>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</si>
  <si>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</si>
  <si>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</si>
  <si>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</si>
  <si>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</si>
  <si>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</si>
  <si>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</si>
  <si>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</si>
  <si>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</si>
  <si>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</si>
  <si>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</si>
  <si>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</si>
  <si>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</si>
  <si>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</si>
  <si>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</si>
  <si>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</si>
  <si>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</si>
  <si>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</si>
  <si>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</si>
  <si>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</si>
  <si>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</si>
  <si>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</si>
  <si>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</si>
  <si>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</si>
  <si>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</si>
  <si>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</si>
  <si>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</si>
  <si>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</si>
  <si>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</si>
  <si>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</si>
  <si>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</si>
  <si>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</si>
  <si>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</si>
  <si>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</si>
  <si>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</si>
  <si>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</si>
  <si>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</si>
  <si>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</si>
  <si>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</si>
  <si>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</si>
  <si>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</si>
  <si>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</si>
  <si>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</si>
  <si>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</si>
  <si>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</si>
  <si>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</si>
  <si>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</si>
  <si>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</si>
  <si>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</si>
  <si>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</si>
  <si>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</si>
  <si>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</si>
  <si>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</si>
  <si>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</si>
  <si>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</si>
  <si>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</si>
  <si>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</si>
  <si>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</si>
  <si>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</si>
  <si>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</si>
  <si>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</si>
  <si>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</si>
  <si>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</si>
  <si>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</si>
  <si>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</si>
  <si>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</si>
  <si>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</si>
  <si>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</si>
  <si>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</si>
  <si>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</si>
  <si>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</si>
  <si>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</si>
  <si>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</si>
  <si>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</si>
  <si>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</si>
  <si>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</si>
  <si>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</si>
  <si>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</si>
  <si>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</si>
  <si>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</si>
  <si>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</si>
  <si>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</si>
  <si>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</si>
  <si>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</si>
  <si>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</si>
  <si>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</si>
  <si>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</si>
  <si>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</si>
  <si>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</si>
  <si>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</si>
  <si>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</si>
  <si>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</si>
  <si>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</si>
  <si>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</si>
  <si>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</si>
  <si>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</si>
  <si>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</si>
  <si>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</si>
  <si>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</si>
  <si>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</si>
  <si>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</si>
  <si>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</si>
  <si>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</si>
  <si>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</si>
  <si>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</si>
  <si>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</si>
  <si>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</si>
  <si>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</si>
  <si>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</si>
  <si>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</si>
  <si>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</si>
  <si>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</si>
  <si>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</si>
  <si>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</si>
  <si>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</si>
  <si>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</si>
  <si>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</si>
  <si>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</si>
  <si>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</si>
  <si>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</si>
  <si>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</si>
  <si>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</si>
  <si>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</si>
  <si>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</si>
  <si>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</si>
  <si>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</si>
  <si>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</si>
  <si>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</si>
  <si>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</si>
  <si>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</si>
  <si>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</si>
  <si>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</si>
  <si>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</si>
  <si>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</si>
  <si>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</si>
  <si>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</si>
  <si>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</si>
  <si>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</si>
  <si>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</si>
  <si>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</si>
  <si>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</si>
  <si>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</si>
  <si>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</si>
  <si>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</si>
  <si>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</si>
  <si>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</si>
  <si>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</si>
  <si>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</si>
  <si>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</si>
  <si>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</si>
  <si>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</si>
  <si>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</si>
  <si>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</si>
  <si>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</si>
  <si>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</si>
  <si>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</si>
  <si>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</si>
  <si>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</si>
  <si>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</si>
  <si>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</si>
  <si>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</si>
  <si>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</si>
  <si>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</si>
  <si>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</si>
  <si>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</si>
  <si>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</si>
  <si>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</si>
  <si>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</si>
  <si>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</si>
  <si>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</si>
  <si>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</si>
  <si>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</si>
  <si>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</si>
  <si>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</si>
  <si>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</si>
  <si>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</si>
  <si>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</si>
  <si>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</si>
  <si>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</si>
  <si>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</si>
  <si>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</si>
  <si>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</si>
  <si>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</si>
  <si>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</si>
  <si>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</si>
  <si>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</si>
  <si>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</si>
  <si>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</si>
  <si>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</si>
  <si>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</si>
  <si>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</si>
  <si>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</si>
  <si>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</si>
  <si>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</si>
  <si>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</si>
  <si>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</si>
  <si>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</si>
  <si>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</si>
  <si>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</si>
  <si>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</si>
  <si>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</si>
  <si>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</si>
  <si>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</si>
  <si>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</si>
  <si>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</si>
  <si>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</si>
  <si>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</si>
  <si>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</si>
  <si>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</si>
  <si>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</si>
  <si>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</si>
  <si>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</si>
  <si>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</si>
  <si>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</si>
  <si>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</si>
  <si>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</si>
  <si>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</si>
  <si>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</si>
  <si>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</si>
  <si>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</si>
  <si>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</si>
  <si>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</si>
  <si>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</si>
  <si>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</si>
  <si>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</si>
  <si>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</si>
  <si>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</si>
  <si>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</si>
  <si>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</si>
  <si>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</si>
  <si>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</si>
  <si>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</si>
  <si>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</si>
  <si>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</si>
  <si>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</si>
  <si>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</si>
  <si>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</si>
  <si>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</si>
  <si>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</si>
  <si>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</si>
  <si>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</si>
  <si>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</si>
  <si>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</si>
  <si>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</si>
  <si>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</si>
  <si>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</si>
  <si>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</si>
  <si>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</si>
  <si>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</si>
  <si>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</si>
  <si>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</si>
  <si>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</si>
  <si>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</si>
  <si>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</si>
  <si>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</si>
  <si>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</si>
  <si>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</si>
  <si>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</si>
  <si>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</si>
  <si>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</si>
  <si>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</si>
  <si>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</si>
  <si>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</si>
  <si>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</si>
  <si>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</si>
  <si>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</si>
  <si>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</si>
  <si>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</si>
  <si>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</si>
  <si>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</si>
  <si>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</si>
  <si>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</si>
  <si>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</si>
  <si>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</si>
  <si>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</si>
  <si>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</si>
  <si>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</si>
  <si>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</si>
  <si>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</si>
  <si>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</si>
  <si>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</si>
  <si>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</si>
  <si>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</si>
  <si>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</si>
  <si>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</si>
  <si>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</si>
  <si>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</si>
  <si>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</si>
  <si>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</si>
  <si>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</si>
  <si>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</si>
  <si>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</si>
  <si>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</si>
  <si>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</si>
  <si>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</si>
  <si>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</si>
  <si>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</si>
  <si>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</si>
  <si>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</si>
  <si>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</si>
  <si>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</si>
  <si>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</si>
  <si>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</si>
  <si>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</si>
  <si>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</si>
  <si>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</si>
  <si>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</si>
  <si>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</si>
  <si>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</si>
  <si>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</si>
  <si>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</si>
  <si>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</si>
  <si>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</si>
  <si>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</si>
  <si>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</si>
  <si>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</si>
  <si>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</si>
  <si>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</si>
  <si>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</si>
  <si>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</si>
  <si>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</si>
  <si>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</si>
  <si>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</si>
  <si>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</si>
  <si>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</si>
  <si>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</si>
  <si>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</si>
  <si>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</si>
  <si>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</si>
  <si>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</si>
  <si>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</si>
  <si>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</si>
  <si>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</si>
  <si>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</si>
  <si>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</si>
  <si>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</si>
  <si>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</si>
  <si>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</si>
  <si>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</si>
  <si>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</si>
  <si>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</si>
  <si>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</si>
  <si>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</si>
  <si>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</si>
  <si>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</si>
  <si>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</si>
  <si>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</si>
  <si>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</si>
  <si>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</si>
  <si>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</si>
  <si>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</si>
  <si>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</si>
  <si>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</si>
  <si>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</si>
  <si>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</si>
  <si>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</si>
  <si>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</si>
  <si>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</si>
  <si>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</si>
  <si>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</si>
  <si>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</si>
  <si>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</si>
  <si>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</si>
  <si>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</si>
  <si>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</si>
  <si>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</si>
  <si>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</si>
  <si>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</si>
  <si>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</si>
  <si>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</si>
  <si>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</si>
  <si>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</si>
  <si>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</si>
  <si>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</si>
  <si>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</si>
  <si>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</si>
  <si>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</si>
  <si>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</si>
  <si>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</si>
  <si>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</si>
  <si>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</si>
  <si>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</si>
  <si>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</si>
  <si>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</si>
  <si>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</si>
  <si>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</si>
  <si>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</si>
  <si>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</si>
  <si>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</si>
  <si>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</si>
  <si>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</si>
  <si>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</si>
  <si>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</si>
  <si>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</si>
  <si>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</si>
  <si>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</si>
  <si>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</si>
  <si>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</si>
  <si>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</si>
  <si>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</si>
  <si>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</si>
  <si>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</si>
  <si>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</si>
  <si>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</si>
  <si>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</si>
  <si>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</si>
  <si>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</si>
  <si>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</si>
  <si>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</si>
  <si>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</si>
  <si>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</si>
  <si>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</si>
  <si>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</si>
  <si>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</si>
  <si>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</si>
  <si>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</si>
  <si>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</si>
  <si>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</si>
  <si>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</si>
  <si>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</si>
  <si>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</si>
  <si>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</si>
  <si>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</si>
  <si>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</si>
  <si>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</si>
  <si>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</si>
  <si>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</si>
  <si>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</si>
  <si>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</si>
  <si>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</si>
  <si>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</si>
  <si>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</si>
  <si>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</si>
  <si>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</si>
  <si>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</si>
  <si>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</si>
  <si>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</si>
  <si>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</si>
  <si>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</si>
  <si>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</si>
  <si>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</si>
  <si>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</si>
  <si>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</si>
  <si>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</si>
  <si>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</si>
  <si>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</si>
  <si>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</si>
  <si>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</si>
  <si>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</si>
  <si>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</si>
  <si>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</si>
  <si>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</si>
  <si>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</si>
  <si>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</si>
  <si>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</si>
  <si>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</si>
  <si>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</si>
  <si>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</si>
  <si>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</si>
  <si>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</si>
  <si>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</si>
  <si>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</si>
  <si>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</si>
  <si>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</si>
  <si>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</si>
  <si>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</si>
  <si>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</si>
  <si>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</si>
  <si>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</si>
  <si>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</si>
  <si>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</si>
  <si>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</si>
  <si>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</si>
  <si>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</si>
  <si>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</si>
  <si>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</si>
  <si>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</si>
  <si>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</si>
  <si>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</si>
  <si>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</si>
  <si>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</si>
  <si>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</si>
  <si>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</si>
  <si>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</si>
  <si>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</si>
  <si>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</si>
  <si>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</si>
  <si>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</si>
  <si>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</si>
  <si>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</si>
  <si>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</si>
  <si>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</si>
  <si>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</si>
  <si>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</si>
  <si>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</si>
  <si>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</si>
  <si>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</si>
  <si>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</si>
  <si>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</si>
  <si>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</si>
  <si>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</si>
  <si>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</si>
  <si>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</si>
  <si>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</si>
  <si>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</si>
  <si>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</si>
  <si>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</si>
  <si>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</si>
  <si>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</si>
  <si>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</si>
  <si>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</si>
  <si>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</si>
  <si>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</si>
  <si>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</si>
  <si>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</si>
  <si>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</si>
  <si>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</si>
  <si>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</si>
  <si>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</si>
  <si>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</si>
  <si>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</si>
  <si>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</si>
  <si>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</si>
  <si>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</si>
  <si>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</si>
  <si>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</si>
  <si>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</si>
  <si>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</si>
  <si>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</si>
  <si>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</si>
  <si>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</si>
  <si>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</si>
  <si>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</si>
  <si>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</si>
  <si>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</si>
  <si>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</si>
  <si>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</si>
  <si>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</si>
  <si>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</si>
  <si>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</si>
  <si>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</si>
  <si>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</si>
  <si>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</si>
  <si>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</si>
  <si>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</si>
  <si>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</si>
  <si>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</si>
  <si>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</si>
  <si>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</si>
  <si>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</si>
  <si>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</si>
  <si>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</si>
  <si>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</si>
  <si>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</si>
  <si>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</si>
  <si>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</si>
  <si>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</si>
  <si>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</si>
  <si>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</si>
  <si>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</si>
  <si>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</si>
  <si>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</si>
  <si>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</si>
  <si>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</si>
  <si>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</si>
  <si>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</si>
  <si>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</si>
  <si>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</si>
  <si>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</si>
  <si>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</si>
  <si>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</si>
  <si>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</si>
  <si>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</si>
  <si>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</si>
  <si>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</si>
  <si>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</si>
  <si>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</si>
  <si>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</si>
  <si>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</si>
  <si>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</si>
  <si>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</si>
  <si>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</si>
  <si>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</si>
  <si>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</si>
  <si>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</si>
  <si>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</si>
  <si>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</si>
  <si>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</si>
  <si>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</si>
  <si>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</si>
  <si>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</si>
  <si>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</si>
  <si>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</si>
  <si>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</si>
  <si>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</si>
  <si>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</si>
  <si>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</si>
  <si>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</si>
  <si>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</si>
  <si>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</si>
  <si>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</si>
  <si>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</si>
  <si>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</si>
  <si>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</si>
  <si>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</si>
  <si>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</si>
  <si>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</si>
  <si>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</si>
  <si>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</si>
  <si>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</si>
  <si>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</si>
  <si>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</si>
  <si>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</si>
  <si>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</si>
  <si>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</si>
  <si>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</si>
  <si>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</si>
  <si>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</si>
  <si>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</si>
  <si>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</si>
  <si>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</si>
  <si>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</si>
  <si>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</si>
  <si>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</si>
  <si>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</si>
  <si>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</si>
  <si>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</si>
  <si>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</si>
  <si>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</si>
  <si>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</si>
  <si>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</si>
  <si>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</si>
  <si>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</si>
  <si>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</si>
  <si>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</si>
  <si>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</si>
  <si>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</si>
  <si>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</si>
  <si>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</si>
  <si>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</si>
  <si>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</si>
  <si>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</si>
  <si>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</si>
  <si>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</si>
  <si>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</si>
  <si>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</si>
  <si>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</si>
  <si>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</si>
  <si>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</si>
  <si>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</si>
  <si>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</si>
  <si>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</si>
  <si>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</si>
  <si>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</si>
  <si>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</si>
  <si>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</si>
  <si>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</si>
  <si>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</si>
  <si>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</si>
  <si>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</si>
  <si>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</si>
  <si>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</si>
  <si>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</si>
  <si>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</si>
  <si>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</si>
  <si>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</si>
  <si>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</si>
  <si>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</si>
  <si>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</si>
  <si>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</si>
  <si>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</si>
  <si>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</si>
  <si>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</si>
  <si>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</si>
  <si>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</si>
  <si>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</si>
  <si>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</si>
  <si>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</si>
  <si>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</si>
  <si>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</si>
  <si>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</si>
  <si>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</si>
  <si>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</si>
  <si>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</si>
  <si>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</si>
  <si>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</si>
  <si>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</si>
  <si>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</si>
  <si>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</si>
  <si>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</si>
  <si>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</si>
  <si>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</si>
  <si>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</si>
  <si>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</si>
  <si>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</si>
  <si>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</si>
  <si>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</si>
  <si>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</si>
  <si>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</si>
  <si>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</si>
  <si>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</si>
  <si>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</si>
  <si>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</si>
  <si>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</si>
  <si>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</si>
  <si>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</si>
  <si>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</si>
  <si>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</si>
  <si>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</si>
  <si>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</si>
  <si>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</si>
  <si>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</si>
  <si>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</si>
  <si>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</si>
  <si>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</si>
  <si>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</si>
  <si>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</si>
  <si>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</si>
  <si>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</si>
  <si>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</si>
  <si>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</si>
  <si>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</si>
  <si>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</si>
  <si>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</si>
  <si>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</si>
  <si>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</si>
  <si>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</si>
  <si>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</si>
  <si>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</si>
  <si>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</si>
  <si>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</si>
  <si>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</si>
  <si>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</si>
  <si>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</si>
  <si>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</si>
  <si>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</si>
  <si>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</si>
  <si>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</si>
  <si>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</si>
  <si>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</si>
  <si>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</si>
  <si>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</si>
  <si>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</si>
  <si>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</si>
  <si>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</si>
  <si>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</si>
  <si>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</si>
  <si>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</si>
  <si>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</si>
  <si>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</si>
  <si>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</si>
  <si>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</si>
  <si>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</si>
  <si>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</si>
  <si>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</si>
  <si>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</si>
  <si>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</si>
  <si>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</si>
  <si>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</si>
  <si>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</si>
  <si>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</si>
  <si>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</si>
  <si>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</si>
  <si>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</si>
  <si>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</si>
  <si>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</si>
  <si>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</si>
  <si>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</si>
  <si>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</si>
  <si>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</si>
  <si>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</si>
  <si>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</si>
  <si>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</si>
  <si>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</si>
  <si>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</si>
  <si>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</si>
  <si>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</si>
  <si>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</si>
  <si>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</si>
  <si>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</si>
  <si>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</si>
  <si>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</si>
  <si>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</si>
  <si>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</si>
  <si>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</si>
  <si>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</si>
  <si>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</si>
  <si>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</si>
  <si>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</si>
  <si>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</si>
  <si>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</si>
  <si>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</si>
  <si>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</si>
  <si>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</si>
  <si>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</si>
  <si>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</si>
  <si>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</si>
  <si>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</si>
  <si>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</si>
  <si>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</si>
  <si>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</si>
  <si>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</si>
  <si>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</si>
  <si>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</si>
  <si>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</si>
  <si>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</si>
  <si>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</si>
  <si>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</si>
  <si>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</si>
  <si>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</si>
  <si>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</si>
  <si>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</si>
  <si>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</si>
  <si>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</si>
  <si>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</si>
  <si>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</si>
  <si>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</si>
  <si>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</si>
  <si>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</si>
  <si>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</si>
  <si>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</si>
  <si>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</si>
  <si>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</si>
  <si>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</si>
  <si>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</si>
  <si>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</si>
  <si>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</si>
  <si>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</si>
  <si>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</si>
  <si>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</si>
  <si>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</si>
  <si>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</si>
  <si>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</si>
  <si>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</si>
  <si>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</si>
  <si>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</si>
  <si>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</si>
  <si>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</si>
  <si>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</si>
  <si>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</si>
  <si>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</si>
  <si>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</si>
  <si>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</si>
  <si>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</si>
  <si>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</si>
  <si>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</si>
  <si>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</si>
  <si>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</si>
  <si>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</si>
  <si>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</si>
  <si>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</si>
  <si>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</si>
  <si>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</si>
  <si>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</si>
  <si>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</si>
  <si>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</si>
  <si>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</si>
  <si>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</si>
  <si>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</si>
  <si>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</si>
  <si>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</si>
  <si>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</si>
  <si>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</si>
  <si>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</si>
  <si>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</si>
  <si>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</si>
  <si>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</si>
  <si>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</si>
  <si>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</si>
  <si>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</si>
  <si>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</si>
  <si>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</si>
  <si>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</si>
  <si>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</si>
  <si>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</si>
  <si>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</si>
  <si>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</si>
  <si>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</si>
  <si>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</si>
  <si>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</si>
  <si>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</si>
  <si>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</si>
  <si>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</si>
  <si>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</si>
  <si>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</si>
  <si>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</si>
  <si>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</si>
  <si>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</si>
  <si>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</si>
  <si>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</si>
  <si>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</si>
  <si>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</si>
  <si>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</si>
  <si>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</si>
  <si>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</si>
  <si>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</si>
  <si>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</si>
  <si>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</si>
  <si>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</si>
  <si>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</si>
  <si>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</si>
  <si>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</si>
  <si>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</si>
  <si>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</si>
  <si>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</si>
  <si>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</si>
  <si>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</si>
  <si>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</si>
  <si>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</si>
  <si>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</si>
  <si>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</si>
  <si>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</si>
  <si>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</si>
  <si>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</si>
  <si>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</si>
  <si>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</si>
  <si>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</si>
  <si>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</si>
  <si>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</si>
  <si>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</si>
  <si>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</si>
  <si>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</si>
  <si>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</si>
  <si>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</si>
  <si>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</si>
  <si>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</si>
  <si>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</si>
  <si>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</si>
  <si>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</si>
  <si>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</si>
  <si>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</si>
  <si>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</si>
  <si>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</si>
  <si>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</si>
  <si>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</si>
  <si>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</si>
  <si>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</si>
  <si>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</si>
  <si>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</si>
  <si>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</si>
  <si>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</si>
  <si>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</si>
  <si>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</si>
  <si>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</si>
  <si>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</si>
  <si>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</si>
  <si>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</si>
  <si>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</si>
  <si>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</si>
  <si>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</si>
  <si>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</si>
  <si>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</si>
  <si>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</si>
  <si>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</si>
  <si>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</si>
  <si>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</si>
  <si>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</si>
  <si>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</si>
  <si>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</si>
  <si>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</si>
  <si>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</si>
  <si>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</si>
  <si>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</si>
  <si>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</si>
  <si>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</si>
  <si>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</si>
  <si>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</si>
  <si>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</si>
  <si>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</si>
  <si>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</si>
  <si>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</si>
  <si>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</si>
  <si>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</si>
  <si>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</si>
  <si>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</si>
  <si>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</si>
  <si>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</si>
  <si>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</si>
  <si>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</si>
  <si>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</si>
  <si>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</si>
  <si>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</si>
  <si>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</si>
  <si>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</si>
  <si>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</si>
  <si>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</si>
  <si>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</si>
  <si>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</si>
  <si>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</si>
  <si>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</si>
  <si>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</si>
  <si>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</si>
  <si>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</si>
  <si>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</si>
  <si>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</si>
  <si>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</si>
  <si>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</si>
  <si>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</si>
  <si>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</si>
  <si>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</si>
  <si>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</si>
  <si>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</si>
  <si>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</si>
  <si>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</si>
  <si>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</si>
  <si>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</si>
  <si>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</si>
  <si>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</si>
  <si>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</si>
  <si>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</si>
  <si>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</si>
  <si>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</si>
  <si>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</si>
  <si>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</si>
  <si>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</si>
  <si>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</si>
  <si>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</si>
  <si>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</si>
  <si>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</si>
  <si>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</si>
  <si>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</si>
  <si>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</si>
  <si>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</si>
  <si>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</si>
  <si>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</si>
  <si>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</si>
  <si>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</si>
  <si>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</si>
  <si>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</si>
  <si>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</si>
  <si>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</si>
  <si>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</si>
  <si>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</si>
  <si>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</si>
  <si>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</si>
  <si>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</si>
  <si>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</si>
  <si>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</si>
  <si>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</si>
  <si>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</si>
  <si>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</si>
  <si>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</si>
  <si>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</si>
  <si>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</si>
  <si>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</si>
  <si>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</si>
  <si>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</si>
  <si>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</si>
  <si>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</si>
  <si>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</si>
  <si>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</si>
  <si>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</si>
  <si>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</si>
  <si>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</si>
  <si>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</si>
  <si>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</si>
  <si>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</si>
  <si>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</si>
  <si>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</si>
  <si>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</si>
  <si>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</si>
  <si>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</si>
  <si>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</si>
  <si>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</si>
  <si>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</si>
  <si>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</si>
  <si>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</si>
  <si>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</si>
  <si>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</si>
  <si>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</si>
  <si>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</si>
  <si>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</si>
  <si>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</si>
  <si>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</si>
  <si>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</si>
  <si>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</si>
  <si>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</si>
  <si>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</si>
  <si>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</si>
  <si>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</si>
  <si>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</si>
  <si>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</si>
  <si>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</si>
  <si>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</si>
  <si>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</si>
  <si>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</si>
  <si>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</si>
  <si>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</si>
  <si>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</si>
  <si>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</si>
  <si>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</si>
  <si>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</si>
  <si>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</si>
  <si>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</si>
  <si>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</si>
  <si>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</si>
  <si>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</si>
  <si>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</si>
  <si>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</si>
  <si>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</si>
  <si>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</si>
  <si>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</si>
  <si>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</si>
  <si>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</si>
  <si>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</si>
  <si>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</si>
  <si>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</si>
  <si>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</si>
  <si>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</si>
  <si>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</si>
  <si>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</si>
  <si>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</si>
  <si>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</si>
  <si>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</si>
  <si>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</si>
  <si>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</si>
  <si>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</si>
  <si>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</si>
  <si>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</si>
  <si>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</si>
  <si>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</si>
  <si>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</si>
  <si>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</si>
  <si>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</si>
  <si>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</si>
  <si>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</si>
  <si>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</si>
  <si>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</si>
  <si>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</si>
  <si>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</si>
  <si>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</si>
  <si>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</si>
  <si>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</si>
  <si>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</si>
  <si>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</si>
  <si>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</si>
  <si>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</si>
  <si>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</si>
  <si>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</si>
  <si>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</si>
  <si>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</si>
  <si>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</si>
  <si>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</si>
  <si>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</si>
  <si>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</si>
  <si>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</si>
  <si>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</si>
  <si>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</si>
  <si>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</si>
  <si>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</si>
  <si>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</si>
  <si>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</si>
  <si>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</si>
  <si>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</si>
  <si>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</si>
  <si>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</si>
  <si>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</si>
  <si>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</si>
  <si>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</si>
  <si>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</si>
  <si>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</si>
  <si>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</si>
  <si>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</si>
  <si>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</si>
  <si>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</si>
  <si>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</si>
  <si>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</si>
  <si>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</si>
  <si>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</si>
  <si>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</si>
  <si>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</si>
  <si>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</si>
  <si>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</si>
  <si>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</si>
  <si>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</si>
  <si>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</si>
  <si>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</si>
  <si>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</si>
  <si>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</si>
  <si>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</si>
  <si>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</si>
  <si>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</si>
  <si>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</si>
  <si>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</si>
  <si>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</si>
  <si>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</si>
  <si>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</si>
  <si>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</si>
  <si>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</si>
  <si>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</si>
  <si>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</si>
  <si>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</si>
  <si>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</si>
  <si>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</si>
  <si>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</si>
  <si>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</si>
  <si>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</si>
  <si>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</si>
  <si>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</si>
  <si>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</si>
  <si>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</si>
  <si>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</si>
  <si>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</si>
  <si>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</si>
  <si>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</si>
  <si>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</si>
  <si>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</si>
  <si>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</si>
  <si>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</si>
  <si>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</si>
  <si>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</si>
  <si>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</si>
  <si>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</si>
  <si>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</si>
  <si>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</si>
  <si>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</si>
  <si>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</si>
  <si>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</si>
  <si>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</si>
  <si>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</si>
  <si>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</si>
  <si>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</si>
  <si>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</si>
  <si>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</si>
  <si>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</si>
  <si>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</si>
  <si>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</si>
  <si>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</si>
  <si>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</si>
  <si>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</si>
  <si>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</si>
  <si>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</si>
  <si>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</si>
  <si>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</si>
  <si>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</si>
  <si>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</si>
  <si>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</si>
  <si>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</si>
  <si>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</si>
  <si>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</si>
  <si>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</si>
  <si>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</si>
  <si>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</si>
  <si>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</si>
  <si>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</si>
  <si>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</si>
  <si>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</si>
  <si>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</si>
  <si>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</si>
  <si>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</si>
  <si>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</si>
  <si>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</si>
  <si>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</si>
  <si>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</si>
  <si>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</si>
  <si>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</si>
  <si>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</si>
  <si>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</si>
  <si>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</si>
  <si>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</si>
  <si>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</si>
  <si>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</si>
  <si>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</si>
  <si>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</si>
  <si>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</si>
  <si>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</si>
  <si>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</si>
  <si>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</si>
  <si>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</si>
  <si>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</si>
  <si>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</si>
  <si>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</si>
  <si>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</si>
  <si>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</si>
  <si>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</si>
  <si>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</si>
  <si>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</si>
  <si>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</si>
  <si>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</si>
  <si>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</si>
  <si>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</si>
  <si>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</si>
  <si>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</si>
  <si>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</si>
  <si>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</si>
  <si>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</si>
  <si>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</si>
  <si>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</si>
  <si>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</si>
  <si>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</si>
  <si>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</si>
  <si>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</si>
  <si>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</si>
  <si>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</si>
  <si>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</si>
  <si>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</si>
  <si>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</si>
  <si>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</si>
  <si>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</si>
  <si>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</si>
  <si>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</si>
  <si>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</si>
  <si>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</si>
  <si>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</si>
  <si>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</si>
  <si>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</si>
  <si>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</si>
  <si>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</si>
  <si>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</si>
  <si>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</si>
  <si>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</si>
  <si>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</si>
  <si>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</si>
  <si>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</si>
  <si>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</si>
  <si>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</si>
  <si>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</si>
  <si>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</si>
  <si>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</si>
  <si>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</si>
  <si>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</si>
  <si>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</si>
  <si>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</si>
  <si>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</si>
  <si>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</si>
  <si>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</si>
  <si>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</si>
  <si>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</si>
  <si>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</si>
  <si>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</si>
  <si>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</si>
  <si>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</si>
  <si>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</si>
  <si>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</si>
  <si>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</si>
  <si>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</si>
  <si>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</si>
  <si>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</si>
  <si>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</si>
  <si>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</si>
  <si>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</si>
  <si>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</si>
  <si>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</si>
  <si>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</si>
  <si>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</si>
  <si>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</si>
  <si>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</si>
  <si>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</si>
  <si>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</si>
  <si>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</si>
  <si>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</si>
  <si>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</si>
  <si>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</si>
  <si>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</si>
  <si>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</si>
  <si>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</si>
  <si>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</si>
  <si>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</si>
  <si>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</si>
  <si>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</si>
  <si>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</si>
  <si>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</si>
  <si>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</si>
  <si>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</si>
  <si>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</si>
  <si>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</si>
  <si>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</si>
  <si>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</si>
  <si>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</si>
  <si>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</si>
  <si>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</si>
  <si>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</si>
  <si>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</si>
  <si>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</si>
  <si>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</si>
  <si>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</si>
  <si>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</si>
  <si>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</si>
  <si>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</si>
  <si>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</si>
  <si>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</si>
  <si>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</si>
  <si>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</si>
  <si>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</si>
  <si>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</si>
  <si>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</si>
  <si>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</si>
  <si>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</si>
  <si>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</si>
  <si>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</si>
  <si>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</si>
  <si>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</si>
  <si>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</si>
  <si>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</si>
  <si>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</si>
  <si>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</si>
  <si>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</si>
  <si>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</si>
  <si>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</si>
  <si>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</si>
  <si>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</si>
  <si>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</si>
  <si>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</si>
  <si>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</si>
  <si>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</si>
  <si>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</si>
  <si>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</si>
  <si>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</si>
  <si>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</si>
  <si>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</si>
  <si>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</si>
  <si>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</si>
  <si>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</si>
  <si>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</si>
  <si>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</si>
  <si>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</si>
  <si>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</si>
  <si>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</si>
  <si>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</si>
  <si>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</si>
  <si>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</si>
  <si>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</si>
  <si>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</si>
  <si>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</si>
  <si>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</si>
  <si>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</si>
  <si>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</si>
  <si>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</si>
  <si>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</si>
  <si>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</si>
  <si>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</si>
  <si>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</si>
  <si>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</si>
  <si>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</si>
  <si>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</si>
  <si>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</si>
  <si>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</si>
  <si>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</si>
  <si>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</si>
  <si>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</si>
  <si>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</si>
  <si>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</si>
  <si>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</si>
  <si>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</si>
  <si>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</si>
  <si>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</si>
  <si>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</si>
  <si>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</si>
  <si>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</si>
  <si>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</si>
  <si>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</si>
  <si>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</si>
  <si>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</si>
  <si>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</si>
  <si>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</si>
  <si>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</si>
  <si>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</si>
  <si>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</si>
  <si>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</si>
  <si>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</si>
  <si>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</si>
  <si>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</si>
  <si>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</si>
  <si>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</si>
  <si>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</si>
  <si>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</si>
  <si>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</si>
  <si>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</si>
  <si>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</si>
  <si>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</si>
  <si>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</si>
  <si>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</si>
  <si>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</si>
  <si>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</si>
  <si>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</si>
  <si>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</si>
  <si>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</si>
  <si>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</si>
  <si>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</si>
  <si>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</si>
  <si>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</si>
  <si>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</si>
  <si>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</si>
  <si>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</si>
  <si>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</si>
  <si>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</si>
  <si>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</si>
  <si>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</si>
  <si>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</si>
  <si>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</si>
  <si>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</si>
  <si>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</si>
  <si>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</si>
  <si>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</si>
  <si>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</si>
  <si>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</si>
  <si>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</si>
  <si>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</si>
  <si>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</si>
  <si>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</si>
  <si>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</si>
  <si>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</si>
  <si>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</si>
  <si>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</si>
  <si>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</si>
  <si>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</si>
  <si>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</si>
  <si>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</si>
  <si>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</si>
  <si>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</si>
  <si>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</si>
  <si>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</si>
  <si>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</si>
  <si>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</si>
  <si>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</si>
  <si>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</si>
  <si>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</si>
  <si>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</si>
  <si>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</si>
  <si>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</si>
  <si>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</si>
  <si>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</si>
  <si>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</si>
  <si>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</si>
  <si>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</si>
  <si>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</si>
  <si>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</si>
  <si>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</si>
  <si>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</si>
  <si>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</si>
  <si>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</si>
  <si>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</si>
  <si>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</si>
  <si>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</si>
  <si>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</si>
  <si>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</si>
  <si>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</si>
  <si>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</si>
  <si>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</si>
  <si>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</si>
  <si>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</si>
  <si>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</si>
  <si>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</si>
  <si>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</si>
  <si>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</si>
  <si>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</si>
  <si>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</si>
  <si>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</si>
  <si>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</si>
  <si>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</si>
  <si>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</si>
  <si>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</si>
  <si>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</si>
  <si>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</si>
  <si>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</si>
  <si>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</si>
  <si>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</si>
  <si>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</si>
  <si>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</si>
  <si>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</si>
  <si>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</si>
  <si>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</si>
  <si>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</si>
  <si>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</si>
  <si>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</si>
  <si>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</si>
  <si>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</si>
  <si>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</si>
  <si>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</si>
  <si>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</si>
  <si>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</si>
  <si>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</si>
  <si>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</si>
  <si>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</si>
  <si>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</si>
  <si>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</si>
  <si>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</si>
  <si>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</si>
  <si>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</si>
  <si>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</si>
  <si>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</si>
  <si>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</si>
  <si>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</si>
  <si>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</si>
  <si>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</si>
  <si>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</si>
  <si>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</si>
  <si>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</si>
  <si>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</si>
  <si>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</si>
  <si>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</si>
  <si>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</si>
  <si>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</si>
  <si>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</si>
  <si>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</si>
  <si>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</si>
  <si>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</si>
  <si>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</si>
  <si>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</si>
  <si>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</si>
  <si>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</si>
  <si>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</si>
  <si>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</si>
  <si>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</si>
  <si>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</si>
  <si>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</si>
  <si>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</si>
  <si>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</si>
  <si>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</si>
  <si>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</si>
  <si>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</si>
  <si>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</si>
  <si>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</si>
  <si>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</si>
  <si>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</si>
  <si>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</si>
  <si>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</si>
  <si>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</si>
  <si>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</si>
  <si>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</si>
  <si>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</si>
  <si>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</si>
  <si>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</si>
  <si>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</si>
  <si>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</si>
  <si>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</si>
  <si>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</si>
  <si>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</si>
  <si>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</si>
  <si>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</si>
  <si>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</si>
  <si>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</si>
  <si>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</si>
  <si>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</si>
  <si>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</si>
  <si>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</si>
  <si>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</si>
  <si>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</si>
  <si>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</si>
  <si>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</si>
  <si>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</si>
  <si>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</si>
  <si>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</si>
  <si>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</si>
  <si>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</si>
  <si>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</si>
  <si>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</si>
  <si>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</si>
  <si>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</si>
  <si>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</si>
  <si>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</si>
  <si>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</si>
  <si>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</si>
  <si>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</si>
  <si>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</si>
  <si>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</si>
  <si>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</si>
  <si>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</si>
  <si>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</si>
  <si>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</si>
  <si>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</si>
  <si>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</si>
  <si>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</si>
  <si>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</si>
  <si>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</si>
  <si>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</si>
  <si>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</si>
  <si>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</si>
  <si>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</si>
  <si>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</si>
  <si>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</si>
  <si>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</si>
  <si>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</si>
  <si>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</si>
  <si>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</si>
  <si>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</si>
  <si>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</si>
  <si>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</si>
  <si>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</si>
  <si>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</si>
  <si>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</si>
  <si>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</si>
  <si>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</si>
  <si>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</si>
  <si>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</si>
  <si>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</si>
  <si>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</si>
  <si>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</si>
  <si>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</si>
  <si>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</si>
  <si>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</si>
  <si>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</si>
  <si>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</si>
  <si>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</si>
  <si>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</si>
  <si>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</si>
  <si>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</si>
  <si>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</si>
  <si>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</si>
  <si>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</si>
  <si>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</si>
  <si>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</si>
  <si>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</si>
  <si>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</si>
  <si>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</si>
  <si>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</si>
  <si>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</si>
  <si>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</si>
  <si>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</si>
  <si>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</si>
  <si>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</si>
  <si>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</si>
  <si>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</si>
  <si>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</si>
  <si>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</si>
  <si>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</si>
  <si>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</si>
  <si>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</si>
  <si>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</si>
  <si>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</si>
  <si>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</si>
  <si>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</si>
  <si>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</si>
  <si>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</si>
  <si>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</si>
  <si>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</si>
  <si>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</si>
  <si>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</si>
  <si>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</si>
  <si>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</si>
  <si>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</si>
  <si>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</si>
  <si>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</si>
  <si>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</si>
  <si>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</si>
  <si>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</si>
  <si>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</si>
  <si>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</si>
  <si>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</si>
  <si>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</si>
  <si>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</si>
  <si>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</si>
  <si>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</si>
  <si>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</si>
  <si>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</si>
  <si>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</si>
  <si>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</si>
  <si>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</si>
  <si>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</si>
  <si>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</si>
  <si>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</si>
  <si>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</si>
  <si>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</si>
  <si>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</si>
  <si>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</si>
  <si>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</si>
  <si>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</si>
  <si>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</si>
  <si>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</si>
  <si>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</si>
  <si>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</si>
  <si>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</si>
  <si>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</si>
  <si>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</si>
  <si>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</si>
  <si>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</si>
  <si>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</si>
  <si>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</si>
  <si>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</si>
  <si>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</si>
  <si>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</si>
  <si>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</si>
  <si>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</si>
  <si>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</si>
  <si>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</si>
  <si>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</si>
  <si>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</si>
  <si>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</si>
  <si>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</si>
  <si>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</si>
  <si>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</si>
  <si>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</si>
  <si>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</si>
  <si>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</si>
  <si>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</si>
  <si>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</si>
  <si>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</si>
  <si>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</si>
  <si>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</si>
  <si>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</si>
  <si>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</si>
  <si>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</si>
  <si>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</si>
  <si>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</si>
  <si>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</si>
  <si>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</si>
  <si>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</si>
  <si>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</si>
  <si>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</si>
  <si>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</si>
  <si>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</si>
  <si>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</si>
  <si>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</si>
  <si>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</si>
  <si>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</si>
  <si>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</si>
  <si>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</si>
  <si>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</si>
  <si>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</si>
  <si>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</si>
  <si>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</si>
  <si>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</si>
  <si>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</si>
  <si>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</si>
  <si>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</si>
  <si>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</si>
  <si>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</si>
  <si>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</si>
  <si>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</si>
  <si>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</si>
  <si>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</si>
  <si>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</si>
  <si>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</si>
  <si>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</si>
  <si>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</si>
  <si>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</si>
  <si>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</si>
  <si>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</si>
  <si>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</si>
  <si>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</si>
  <si>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</si>
  <si>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</si>
  <si>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</si>
  <si>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</si>
  <si>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</si>
  <si>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</si>
  <si>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</si>
  <si>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</si>
  <si>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</si>
  <si>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</si>
  <si>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</si>
  <si>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</si>
  <si>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</si>
  <si>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</si>
  <si>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</si>
  <si>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</si>
  <si>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</si>
  <si>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</si>
  <si>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</si>
  <si>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</si>
  <si>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</si>
  <si>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</si>
  <si>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</si>
  <si>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</si>
  <si>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</si>
  <si>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</si>
  <si>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</si>
  <si>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</si>
  <si>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</si>
  <si>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</si>
  <si>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</si>
  <si>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</si>
  <si>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</si>
  <si>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</si>
  <si>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</si>
  <si>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</si>
  <si>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</si>
  <si>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</si>
  <si>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</si>
  <si>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</si>
  <si>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</si>
  <si>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</si>
  <si>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</si>
  <si>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</si>
  <si>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</si>
  <si>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</si>
  <si>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</si>
  <si>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</si>
  <si>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</si>
  <si>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</si>
  <si>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</si>
  <si>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</si>
  <si>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</si>
  <si>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</si>
  <si>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</si>
  <si>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</si>
  <si>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</si>
  <si>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</si>
  <si>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</si>
  <si>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</si>
  <si>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</si>
  <si>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</si>
  <si>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</si>
  <si>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</si>
  <si>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</si>
  <si>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</si>
  <si>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</si>
  <si>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</si>
  <si>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</si>
  <si>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</si>
  <si>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</si>
  <si>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</si>
  <si>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</si>
  <si>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</si>
  <si>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</si>
  <si>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</si>
  <si>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</si>
  <si>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</si>
  <si>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</si>
  <si>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</si>
  <si>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</si>
  <si>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</si>
  <si>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</si>
  <si>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</si>
  <si>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</si>
  <si>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</si>
  <si>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</si>
  <si>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</si>
  <si>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</si>
  <si>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</si>
  <si>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</si>
  <si>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</si>
  <si>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</si>
  <si>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</si>
  <si>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</si>
  <si>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</si>
  <si>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</si>
  <si>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</si>
  <si>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</si>
  <si>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</si>
  <si>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</si>
  <si>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</si>
  <si>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</si>
  <si>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</si>
  <si>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</si>
  <si>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</si>
  <si>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</si>
  <si>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</si>
  <si>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</si>
  <si>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</si>
  <si>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</si>
  <si>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</si>
  <si>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</si>
  <si>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</si>
  <si>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</si>
  <si>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</si>
  <si>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</si>
  <si>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</si>
  <si>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</si>
  <si>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</si>
  <si>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</si>
  <si>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</si>
  <si>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</si>
  <si>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</si>
  <si>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</si>
  <si>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</si>
  <si>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</si>
  <si>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</si>
  <si>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</si>
  <si>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</si>
  <si>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</si>
  <si>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</si>
  <si>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</si>
  <si>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</si>
  <si>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</si>
  <si>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</si>
  <si>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</si>
  <si>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</si>
  <si>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</si>
  <si>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</si>
  <si>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</si>
  <si>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</si>
  <si>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</si>
  <si>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</si>
  <si>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</si>
  <si>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</si>
  <si>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</si>
  <si>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</si>
  <si>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</si>
  <si>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</si>
  <si>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</si>
  <si>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</si>
  <si>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</si>
  <si>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</si>
  <si>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</si>
  <si>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</si>
  <si>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</si>
  <si>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</si>
  <si>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</si>
  <si>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</si>
  <si>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</si>
  <si>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</si>
  <si>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</si>
  <si>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</si>
  <si>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</si>
  <si>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</si>
  <si>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</si>
  <si>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</si>
  <si>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</si>
  <si>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</si>
  <si>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</si>
  <si>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</si>
  <si>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</si>
  <si>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</si>
  <si>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</si>
  <si>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</si>
  <si>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</si>
  <si>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</si>
  <si>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</si>
  <si>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</si>
  <si>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</si>
  <si>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</si>
  <si>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</si>
  <si>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</si>
  <si>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</si>
  <si>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</si>
  <si>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</si>
  <si>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</si>
  <si>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</si>
  <si>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</si>
  <si>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</si>
  <si>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</si>
  <si>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</si>
  <si>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</si>
  <si>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</si>
  <si>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</si>
  <si>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</si>
  <si>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</si>
  <si>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</si>
  <si>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</si>
  <si>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</si>
  <si>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</si>
  <si>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</si>
  <si>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</si>
  <si>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</si>
  <si>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</si>
  <si>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</si>
  <si>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</si>
  <si>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</si>
  <si>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</si>
  <si>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</si>
  <si>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</si>
  <si>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</si>
  <si>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</si>
  <si>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</si>
  <si>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</si>
  <si>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</si>
  <si>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</si>
  <si>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</si>
  <si>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</si>
  <si>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</si>
  <si>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</si>
  <si>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</si>
  <si>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</si>
  <si>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</si>
  <si>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</si>
  <si>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</si>
  <si>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</si>
  <si>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</si>
  <si>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</si>
  <si>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</si>
  <si>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</si>
  <si>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</si>
  <si>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</si>
  <si>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</si>
  <si>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</si>
  <si>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</si>
  <si>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</si>
  <si>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</si>
  <si>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</si>
  <si>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</si>
  <si>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</si>
  <si>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</si>
  <si>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</si>
  <si>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</si>
  <si>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</si>
  <si>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</si>
  <si>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</si>
  <si>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</si>
  <si>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</si>
  <si>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</si>
  <si>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</si>
  <si>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</si>
  <si>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</si>
  <si>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</si>
  <si>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</si>
  <si>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</si>
  <si>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</si>
  <si>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</si>
  <si>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</si>
  <si>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</si>
  <si>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</si>
  <si>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</si>
  <si>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</si>
  <si>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</si>
  <si>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</si>
  <si>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</si>
  <si>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</si>
  <si>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</si>
  <si>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</si>
  <si>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</si>
  <si>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</si>
  <si>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</si>
  <si>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</si>
  <si>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</si>
  <si>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</si>
  <si>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</si>
  <si>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</si>
  <si>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</si>
  <si>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</si>
  <si>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</si>
  <si>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</si>
  <si>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</si>
  <si>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</si>
  <si>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</si>
  <si>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</si>
  <si>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</si>
  <si>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</si>
  <si>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</si>
  <si>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</si>
  <si>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</si>
  <si>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</si>
  <si>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</si>
  <si>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</si>
  <si>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</si>
  <si>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</si>
  <si>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</si>
  <si>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</si>
  <si>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</si>
  <si>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</si>
  <si>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</si>
  <si>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</si>
  <si>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</si>
  <si>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</si>
  <si>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</si>
  <si>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</si>
  <si>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</si>
  <si>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</si>
  <si>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</si>
  <si>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</si>
  <si>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</si>
  <si>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</si>
  <si>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</si>
  <si>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</si>
  <si>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</si>
  <si>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</si>
  <si>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</si>
  <si>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</si>
  <si>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</si>
  <si>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</si>
  <si>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</si>
  <si>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</si>
  <si>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</si>
  <si>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</si>
  <si>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</si>
  <si>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</si>
  <si>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</si>
  <si>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</si>
  <si>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</si>
  <si>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</si>
  <si>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</si>
  <si>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</si>
  <si>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</si>
  <si>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</si>
  <si>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</si>
  <si>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</si>
  <si>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</si>
  <si>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</si>
  <si>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</si>
  <si>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</si>
  <si>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</si>
  <si>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</si>
  <si>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</si>
  <si>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</si>
  <si>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</si>
  <si>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</si>
  <si>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</si>
  <si>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</si>
  <si>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</si>
  <si>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</si>
  <si>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</si>
  <si>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</si>
  <si>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</si>
  <si>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</si>
  <si>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</si>
  <si>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</si>
  <si>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</si>
  <si>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</si>
  <si>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</si>
  <si>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</si>
  <si>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</si>
  <si>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</si>
  <si>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</si>
  <si>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</si>
  <si>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</si>
  <si>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</si>
  <si>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</si>
  <si>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</si>
  <si>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</si>
  <si>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</si>
  <si>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</si>
  <si>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</si>
  <si>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</si>
  <si>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</si>
  <si>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</si>
  <si>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</si>
  <si>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</si>
  <si>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</si>
  <si>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</si>
  <si>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</si>
  <si>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</si>
  <si>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</si>
  <si>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</si>
  <si>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</si>
  <si>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</si>
  <si>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</si>
  <si>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</si>
  <si>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</si>
  <si>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</si>
  <si>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</si>
  <si>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</si>
  <si>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</si>
  <si>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</si>
  <si>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</si>
  <si>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</si>
  <si>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</si>
  <si>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</si>
  <si>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</si>
  <si>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</si>
  <si>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</si>
  <si>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</si>
  <si>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</si>
  <si>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</si>
  <si>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</si>
  <si>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</si>
  <si>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</si>
  <si>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</si>
  <si>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</si>
  <si>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</si>
  <si>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</si>
  <si>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</si>
  <si>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</si>
  <si>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</si>
  <si>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</si>
  <si>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</si>
  <si>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</si>
  <si>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</si>
  <si>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</si>
  <si>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</si>
  <si>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</si>
  <si>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</si>
  <si>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</si>
  <si>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</si>
  <si>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</si>
  <si>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</si>
  <si>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</si>
  <si>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</si>
  <si>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</si>
  <si>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</si>
  <si>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</si>
  <si>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</si>
  <si>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</si>
  <si>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</si>
  <si>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</si>
  <si>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</si>
  <si>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</si>
  <si>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</si>
  <si>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</si>
  <si>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</si>
  <si>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</si>
  <si>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</si>
  <si>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</si>
  <si>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</si>
  <si>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</si>
  <si>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</si>
  <si>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</si>
  <si>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</si>
  <si>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</si>
  <si>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</si>
  <si>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</si>
  <si>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</si>
  <si>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</si>
  <si>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</si>
  <si>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</si>
  <si>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</si>
  <si>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</si>
  <si>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</si>
  <si>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</si>
  <si>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</si>
  <si>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</si>
  <si>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</si>
  <si>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</si>
  <si>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</si>
  <si>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</si>
  <si>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</si>
  <si>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</si>
  <si>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</si>
  <si>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</si>
  <si>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</si>
  <si>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</si>
  <si>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</si>
  <si>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</si>
  <si>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</si>
  <si>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</si>
  <si>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</si>
  <si>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</si>
  <si>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</si>
  <si>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</si>
  <si>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</si>
  <si>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</si>
  <si>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</si>
  <si>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</si>
  <si>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</si>
  <si>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</si>
  <si>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</si>
  <si>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</si>
  <si>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</si>
  <si>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</si>
  <si>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</si>
  <si>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</si>
  <si>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</si>
  <si>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</si>
  <si>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</si>
  <si>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</si>
  <si>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</si>
  <si>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</si>
  <si>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</si>
  <si>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</si>
  <si>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</si>
  <si>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</si>
  <si>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</si>
  <si>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</si>
  <si>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</si>
  <si>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</si>
  <si>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</si>
  <si>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</si>
  <si>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</si>
  <si>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</si>
  <si>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</si>
  <si>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</si>
  <si>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</si>
  <si>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</si>
  <si>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</si>
  <si>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</si>
  <si>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</si>
  <si>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</si>
  <si>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</si>
  <si>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</si>
  <si>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</si>
  <si>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</si>
  <si>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</si>
  <si>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</si>
  <si>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</si>
  <si>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</si>
  <si>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</si>
  <si>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</si>
  <si>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</si>
  <si>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</si>
  <si>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</si>
  <si>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</si>
  <si>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</si>
  <si>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</si>
  <si>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</si>
  <si>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</si>
  <si>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</si>
  <si>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</si>
  <si>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</si>
  <si>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</si>
  <si>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</si>
  <si>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</si>
  <si>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</si>
  <si>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</si>
  <si>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</si>
  <si>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</si>
  <si>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</si>
  <si>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</si>
  <si>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</si>
  <si>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</si>
  <si>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</si>
  <si>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</si>
  <si>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</si>
  <si>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</si>
  <si>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</si>
  <si>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</si>
  <si>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</si>
  <si>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</si>
  <si>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</si>
  <si>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</si>
  <si>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</si>
  <si>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</si>
  <si>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</si>
  <si>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</si>
  <si>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</si>
  <si>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</si>
  <si>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</si>
  <si>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</si>
  <si>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</si>
  <si>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</si>
  <si>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</si>
  <si>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</si>
  <si>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</si>
  <si>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</si>
  <si>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</si>
  <si>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</si>
  <si>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</si>
  <si>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</si>
  <si>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</si>
  <si>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</si>
  <si>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</si>
  <si>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</si>
  <si>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</si>
  <si>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</si>
  <si>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</si>
  <si>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</si>
  <si>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</si>
  <si>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</si>
  <si>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</si>
  <si>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</si>
  <si>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</si>
  <si>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</si>
  <si>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</si>
  <si>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</si>
  <si>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</si>
  <si>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</si>
  <si>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</si>
  <si>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</si>
  <si>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</si>
  <si>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</si>
  <si>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</si>
  <si>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</si>
  <si>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</si>
  <si>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</si>
  <si>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</si>
  <si>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</si>
  <si>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</si>
  <si>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</si>
  <si>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</si>
  <si>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</si>
  <si>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</si>
  <si>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</si>
  <si>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</si>
  <si>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</si>
  <si>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</si>
  <si>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</si>
  <si>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</si>
  <si>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</si>
  <si>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</si>
  <si>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</si>
  <si>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</si>
  <si>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</si>
  <si>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</si>
  <si>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</si>
  <si>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</si>
  <si>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</si>
  <si>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</si>
  <si>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</si>
  <si>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</si>
  <si>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</si>
  <si>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</si>
  <si>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</si>
  <si>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</si>
  <si>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</si>
  <si>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</si>
  <si>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</si>
  <si>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</si>
  <si>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</si>
  <si>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</si>
  <si>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</si>
  <si>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</si>
  <si>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</si>
  <si>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</si>
  <si>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</si>
  <si>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</si>
  <si>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</si>
  <si>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</si>
  <si>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</si>
  <si>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</si>
  <si>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</si>
  <si>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</si>
  <si>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</si>
  <si>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</si>
  <si>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</si>
  <si>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</si>
  <si>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</si>
  <si>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</si>
  <si>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</si>
  <si>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</si>
  <si>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</si>
  <si>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</si>
  <si>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</si>
  <si>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</si>
  <si>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</si>
  <si>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</si>
  <si>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</si>
  <si>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</si>
  <si>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</si>
  <si>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</si>
  <si>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</si>
  <si>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</si>
  <si>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</si>
  <si>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</si>
  <si>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</si>
  <si>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</si>
  <si>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</si>
  <si>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</si>
  <si>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</si>
  <si>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</si>
  <si>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</si>
  <si>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</si>
  <si>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</si>
  <si>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</si>
  <si>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</si>
  <si>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</si>
  <si>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</si>
  <si>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</si>
  <si>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</si>
  <si>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</si>
  <si>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</si>
  <si>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</si>
  <si>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</si>
  <si>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</si>
  <si>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</si>
  <si>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</si>
  <si>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</si>
  <si>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</si>
  <si>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</si>
  <si>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</si>
  <si>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</si>
  <si>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</si>
  <si>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</si>
  <si>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</si>
  <si>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</si>
  <si>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</si>
  <si>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</si>
  <si>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</si>
  <si>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</si>
  <si>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</si>
  <si>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</si>
  <si>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</si>
  <si>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</si>
  <si>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</si>
  <si>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</si>
  <si>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</si>
  <si>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</si>
  <si>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</si>
  <si>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</si>
  <si>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</si>
  <si>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</si>
  <si>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</si>
  <si>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</si>
  <si>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</si>
  <si>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</si>
  <si>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</si>
  <si>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</si>
  <si>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</si>
  <si>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</si>
  <si>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</si>
  <si>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</si>
  <si>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</si>
  <si>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</si>
  <si>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</si>
  <si>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</si>
  <si>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</si>
  <si>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</si>
  <si>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</si>
  <si>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</si>
  <si>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</si>
  <si>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</si>
  <si>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</si>
  <si>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</si>
  <si>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</si>
  <si>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</si>
  <si>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</si>
  <si>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</si>
  <si>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</si>
  <si>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</si>
  <si>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</si>
  <si>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</si>
  <si>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</si>
  <si>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</si>
  <si>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</si>
  <si>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</si>
  <si>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</si>
  <si>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</si>
  <si>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</si>
  <si>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</si>
  <si>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</si>
  <si>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</si>
  <si>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</si>
  <si>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</si>
  <si>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</si>
  <si>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</si>
  <si>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</si>
  <si>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</si>
  <si>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</si>
  <si>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</si>
  <si>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</si>
  <si>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</si>
  <si>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</si>
  <si>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</si>
  <si>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</si>
  <si>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</si>
  <si>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</si>
  <si>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</si>
  <si>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</si>
  <si>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</si>
  <si>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</si>
  <si>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</si>
  <si>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</si>
  <si>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</si>
  <si>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</si>
  <si>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</si>
  <si>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</si>
  <si>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</si>
  <si>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</si>
  <si>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</si>
  <si>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</si>
  <si>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</si>
  <si>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</si>
  <si>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</si>
  <si>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</si>
  <si>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</si>
  <si>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</si>
  <si>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</si>
  <si>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</si>
  <si>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</si>
  <si>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</si>
  <si>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</si>
  <si>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</si>
  <si>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</si>
  <si>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</si>
  <si>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</si>
  <si>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</si>
  <si>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</si>
  <si>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</si>
  <si>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</si>
  <si>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</si>
  <si>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</si>
  <si>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</si>
  <si>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</si>
  <si>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</si>
  <si>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</si>
  <si>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</si>
  <si>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</si>
  <si>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</si>
  <si>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</si>
  <si>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</si>
  <si>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</si>
  <si>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</si>
  <si>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</si>
  <si>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</si>
  <si>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</si>
  <si>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</si>
  <si>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</si>
  <si>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</si>
  <si>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</si>
  <si>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</si>
  <si>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</si>
  <si>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</si>
  <si>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</si>
  <si>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</si>
  <si>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</si>
  <si>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</si>
  <si>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</si>
  <si>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</si>
  <si>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</si>
  <si>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</si>
  <si>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</si>
  <si>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</si>
  <si>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</si>
  <si>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</si>
  <si>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</si>
  <si>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</si>
  <si>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</si>
  <si>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</si>
  <si>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</si>
  <si>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</si>
  <si>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</si>
  <si>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</si>
  <si>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</si>
  <si>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</si>
  <si>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</si>
  <si>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</si>
  <si>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</si>
  <si>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</si>
  <si>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</si>
  <si>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</si>
  <si>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</si>
  <si>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</si>
  <si>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</si>
  <si>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</si>
  <si>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</si>
  <si>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</si>
  <si>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</si>
  <si>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</si>
  <si>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</si>
  <si>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</si>
  <si>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</si>
  <si>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</si>
  <si>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</si>
  <si>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</si>
  <si>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</si>
  <si>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</si>
  <si>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</si>
  <si>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</si>
  <si>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</si>
  <si>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</si>
  <si>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</si>
  <si>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</si>
  <si>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</si>
  <si>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</si>
  <si>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</si>
  <si>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</si>
  <si>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</si>
  <si>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</si>
  <si>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</si>
  <si>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</si>
  <si>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</si>
  <si>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</si>
  <si>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</si>
  <si>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</si>
  <si>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</si>
  <si>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</si>
  <si>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</si>
  <si>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</si>
  <si>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</si>
  <si>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</si>
  <si>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</si>
  <si>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</si>
  <si>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</si>
  <si>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</si>
  <si>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</si>
  <si>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</si>
  <si>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</si>
  <si>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</si>
  <si>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</si>
  <si>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</si>
  <si>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</si>
  <si>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</si>
  <si>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</si>
  <si>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</si>
  <si>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</si>
  <si>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</si>
  <si>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</si>
  <si>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</si>
  <si>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</si>
  <si>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</si>
  <si>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</si>
  <si>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</si>
  <si>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</si>
  <si>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</si>
  <si>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</si>
  <si>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</si>
  <si>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</si>
  <si>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</si>
  <si>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</si>
  <si>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</si>
  <si>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</si>
  <si>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</si>
  <si>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</si>
  <si>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</si>
  <si>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</si>
  <si>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</si>
  <si>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</si>
  <si>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</si>
  <si>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</si>
  <si>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</si>
  <si>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</si>
  <si>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</si>
  <si>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</si>
  <si>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</si>
  <si>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</si>
  <si>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</si>
  <si>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</si>
  <si>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</si>
  <si>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</si>
  <si>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</si>
  <si>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</si>
  <si>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</si>
  <si>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</si>
  <si>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</si>
  <si>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</si>
  <si>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</si>
  <si>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</si>
  <si>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</si>
  <si>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</si>
  <si>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</si>
  <si>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</si>
  <si>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</si>
  <si>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</si>
  <si>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</si>
  <si>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</si>
  <si>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</si>
  <si>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</si>
  <si>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</si>
  <si>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</si>
  <si>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</si>
  <si>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</si>
  <si>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</si>
  <si>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</si>
  <si>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</si>
  <si>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</si>
  <si>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</si>
  <si>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</si>
  <si>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</si>
  <si>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</si>
  <si>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</si>
  <si>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</si>
  <si>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</si>
  <si>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</si>
  <si>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</si>
  <si>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</si>
  <si>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</si>
  <si>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</si>
  <si>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</si>
  <si>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</si>
  <si>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</si>
  <si>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</si>
  <si>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</si>
  <si>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</si>
  <si>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</si>
  <si>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</si>
  <si>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</si>
  <si>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</si>
  <si>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</si>
  <si>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</si>
  <si>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</si>
  <si>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</si>
  <si>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</si>
  <si>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</si>
  <si>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</si>
  <si>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</si>
  <si>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</si>
  <si>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</si>
  <si>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</si>
  <si>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</si>
  <si>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</si>
  <si>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</si>
  <si>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</si>
  <si>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</si>
  <si>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</si>
  <si>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</si>
  <si>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</si>
  <si>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</si>
  <si>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</si>
  <si>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</si>
  <si>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</si>
  <si>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</si>
  <si>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</si>
  <si>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</si>
  <si>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</si>
  <si>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</si>
  <si>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</si>
  <si>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</si>
  <si>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</si>
  <si>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</si>
  <si>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</si>
  <si>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</si>
  <si>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</si>
  <si>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</si>
  <si>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</si>
  <si>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</si>
  <si>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</si>
  <si>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</si>
  <si>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</si>
  <si>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</si>
  <si>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</si>
  <si>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</si>
  <si>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</si>
  <si>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</si>
  <si>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</si>
  <si>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</si>
  <si>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</si>
  <si>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</si>
  <si>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</si>
  <si>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</si>
  <si>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</si>
  <si>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</si>
  <si>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</si>
  <si>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</si>
  <si>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</si>
  <si>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</si>
  <si>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</si>
  <si>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</si>
  <si>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</si>
  <si>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</si>
  <si>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</si>
  <si>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</si>
  <si>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</si>
  <si>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</si>
  <si>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</si>
  <si>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</si>
  <si>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</si>
  <si>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</si>
  <si>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</si>
  <si>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</si>
  <si>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</si>
  <si>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</si>
  <si>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</si>
  <si>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</si>
  <si>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</si>
  <si>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</si>
  <si>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</si>
  <si>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</si>
  <si>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</si>
  <si>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</si>
  <si>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</si>
  <si>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</si>
  <si>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</si>
  <si>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</si>
  <si>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</si>
  <si>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</si>
  <si>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</si>
  <si>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</si>
  <si>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</si>
  <si>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</si>
  <si>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</si>
  <si>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</si>
  <si>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</si>
  <si>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</si>
  <si>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</si>
  <si>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</si>
  <si>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</si>
  <si>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</si>
  <si>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</si>
  <si>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</si>
  <si>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</si>
  <si>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</si>
  <si>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</si>
  <si>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</si>
  <si>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</si>
  <si>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</si>
  <si>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</si>
  <si>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</si>
  <si>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</si>
  <si>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</si>
  <si>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</si>
  <si>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</si>
  <si>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</si>
  <si>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</si>
  <si>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</si>
  <si>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</si>
  <si>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</si>
  <si>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</si>
  <si>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</si>
  <si>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</si>
  <si>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</si>
  <si>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</si>
  <si>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</si>
  <si>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</si>
  <si>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</si>
  <si>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</si>
  <si>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</si>
  <si>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</si>
  <si>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</si>
  <si>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</si>
  <si>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</si>
  <si>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</si>
  <si>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</si>
  <si>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</si>
  <si>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</si>
  <si>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</si>
  <si>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</si>
  <si>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</si>
  <si>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</si>
  <si>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</si>
  <si>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</si>
  <si>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</si>
  <si>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</si>
  <si>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</si>
  <si>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</si>
  <si>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</si>
  <si>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</si>
  <si>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</si>
  <si>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</si>
  <si>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</si>
  <si>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</si>
  <si>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</si>
  <si>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</si>
  <si>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</si>
  <si>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</si>
  <si>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</si>
  <si>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</si>
  <si>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</si>
  <si>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</si>
  <si>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</si>
  <si>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</si>
  <si>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</si>
  <si>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</si>
  <si>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</si>
  <si>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</si>
  <si>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</si>
  <si>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</si>
  <si>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</si>
  <si>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</si>
  <si>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</si>
  <si>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</si>
  <si>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</si>
  <si>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</si>
  <si>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</si>
  <si>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</si>
  <si>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</si>
  <si>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</si>
  <si>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</si>
  <si>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</si>
  <si>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</si>
  <si>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</si>
  <si>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</si>
  <si>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</si>
  <si>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</si>
  <si>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</si>
  <si>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</si>
  <si>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</si>
  <si>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</si>
  <si>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</si>
  <si>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</si>
  <si>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</si>
  <si>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</si>
  <si>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</si>
  <si>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</si>
  <si>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</si>
  <si>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</si>
  <si>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</si>
  <si>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</si>
  <si>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</si>
  <si>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</si>
  <si>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</si>
  <si>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</si>
  <si>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</si>
  <si>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</si>
  <si>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</si>
  <si>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</si>
  <si>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</si>
  <si>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</si>
  <si>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</si>
  <si>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</si>
  <si>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</si>
  <si>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</si>
  <si>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</si>
  <si>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</si>
  <si>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</si>
  <si>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</si>
  <si>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</si>
  <si>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</si>
  <si>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</si>
  <si>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</si>
  <si>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</si>
  <si>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</si>
  <si>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</si>
  <si>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</si>
  <si>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</si>
  <si>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</si>
  <si>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</si>
  <si>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</si>
  <si>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</si>
  <si>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</si>
  <si>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</si>
  <si>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</si>
  <si>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</si>
  <si>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</si>
  <si>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</si>
  <si>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</si>
  <si>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</si>
  <si>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</si>
  <si>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</si>
  <si>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</si>
  <si>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</si>
  <si>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</si>
  <si>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</si>
  <si>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</si>
  <si>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</si>
  <si>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</si>
  <si>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</si>
  <si>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</si>
  <si>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</si>
  <si>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</si>
  <si>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</si>
  <si>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</si>
  <si>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</si>
  <si>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</si>
  <si>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</si>
  <si>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</si>
  <si>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</si>
  <si>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</si>
  <si>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</si>
  <si>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</si>
  <si>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</si>
  <si>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</si>
  <si>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</si>
  <si>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</si>
  <si>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</si>
  <si>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</si>
  <si>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</si>
  <si>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</si>
  <si>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</si>
  <si>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</si>
  <si>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</si>
  <si>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</si>
  <si>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</si>
  <si>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</si>
  <si>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</si>
  <si>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</si>
  <si>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</si>
  <si>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</si>
  <si>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</si>
  <si>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</si>
  <si>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</si>
  <si>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</si>
  <si>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</si>
  <si>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</si>
  <si>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</si>
  <si>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</si>
  <si>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</si>
  <si>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</si>
  <si>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</si>
  <si>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</si>
  <si>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</si>
  <si>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</si>
  <si>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</si>
  <si>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</si>
  <si>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</si>
  <si>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</si>
  <si>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</si>
  <si>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</si>
  <si>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</si>
  <si>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</si>
  <si>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</si>
  <si>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</si>
  <si>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</si>
  <si>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</si>
  <si>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</si>
  <si>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</si>
  <si>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</si>
  <si>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</si>
  <si>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</si>
  <si>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</si>
  <si>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</si>
  <si>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</si>
  <si>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</si>
  <si>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</si>
  <si>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</si>
  <si>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</si>
  <si>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</si>
  <si>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</si>
  <si>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</si>
  <si>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</si>
  <si>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</si>
  <si>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</si>
  <si>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</si>
  <si>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</si>
  <si>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</si>
  <si>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</si>
  <si>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</si>
  <si>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</si>
  <si>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</si>
  <si>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</si>
  <si>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</si>
  <si>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</si>
  <si>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</si>
  <si>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</si>
  <si>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</si>
  <si>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</si>
  <si>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</si>
  <si>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</si>
  <si>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</si>
  <si>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</si>
  <si>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</si>
  <si>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</si>
  <si>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</si>
  <si>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</si>
  <si>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</si>
  <si>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</si>
  <si>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</si>
  <si>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</si>
  <si>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</si>
  <si>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</si>
  <si>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</si>
  <si>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</si>
  <si>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</si>
  <si>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</si>
  <si>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</si>
  <si>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</si>
  <si>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</si>
  <si>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</si>
  <si>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</si>
  <si>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</si>
  <si>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</si>
  <si>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</si>
  <si>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</si>
  <si>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</si>
  <si>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</si>
  <si>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</si>
  <si>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</si>
  <si>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</si>
  <si>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</si>
  <si>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</si>
  <si>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</si>
  <si>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</si>
  <si>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</si>
  <si>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</si>
  <si>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</si>
  <si>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</si>
  <si>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</si>
  <si>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</si>
  <si>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</si>
  <si>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</si>
  <si>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</si>
  <si>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</si>
  <si>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</si>
  <si>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</si>
  <si>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</si>
  <si>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</si>
  <si>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</si>
  <si>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</si>
  <si>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</si>
  <si>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</si>
  <si>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</si>
  <si>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</si>
  <si>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</si>
  <si>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</si>
  <si>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</si>
  <si>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</si>
  <si>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</si>
  <si>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</si>
  <si>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</si>
  <si>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</si>
  <si>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</si>
  <si>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</si>
  <si>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</si>
  <si>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</si>
  <si>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</si>
  <si>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</si>
  <si>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</si>
  <si>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</si>
  <si>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</si>
  <si>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</si>
  <si>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</si>
  <si>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</si>
  <si>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</si>
  <si>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</si>
  <si>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</si>
  <si>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</si>
  <si>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</si>
  <si>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</si>
  <si>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</si>
  <si>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</si>
  <si>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</si>
  <si>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</si>
  <si>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</si>
  <si>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</si>
  <si>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</si>
  <si>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</si>
  <si>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</si>
  <si>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</si>
  <si>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</si>
  <si>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</si>
  <si>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</si>
  <si>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</si>
  <si>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</si>
  <si>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</si>
  <si>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</si>
  <si>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</si>
  <si>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</si>
  <si>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</si>
  <si>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</si>
  <si>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</si>
  <si>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</si>
  <si>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</si>
  <si>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</si>
  <si>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</si>
  <si>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</si>
  <si>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</si>
  <si>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</si>
  <si>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</si>
  <si>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</si>
  <si>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</si>
  <si>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</si>
  <si>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</si>
  <si>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</si>
  <si>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</si>
  <si>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</si>
  <si>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</si>
  <si>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</si>
  <si>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</si>
  <si>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</si>
  <si>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</si>
  <si>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</si>
  <si>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</si>
  <si>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</si>
  <si>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</si>
  <si>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</si>
  <si>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</si>
  <si>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</si>
  <si>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</si>
  <si>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</si>
  <si>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</si>
  <si>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</si>
  <si>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</si>
  <si>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</si>
  <si>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</si>
  <si>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</si>
  <si>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</si>
  <si>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</si>
  <si>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</si>
  <si>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</si>
  <si>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</si>
  <si>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</si>
  <si>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</si>
  <si>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</si>
  <si>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</si>
  <si>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</si>
  <si>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</si>
  <si>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</si>
  <si>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</si>
  <si>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</si>
  <si>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</si>
  <si>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</si>
  <si>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</si>
  <si>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</si>
  <si>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</si>
  <si>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</si>
  <si>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</si>
  <si>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</si>
  <si>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</si>
  <si>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</si>
  <si>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</si>
  <si>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</si>
  <si>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</si>
  <si>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</si>
  <si>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</si>
  <si>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</si>
  <si>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</si>
  <si>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</si>
  <si>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</si>
  <si>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</si>
  <si>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</si>
  <si>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</si>
  <si>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</si>
  <si>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</si>
  <si>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</si>
  <si>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</si>
  <si>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</si>
  <si>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</si>
  <si>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</si>
  <si>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</si>
  <si>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</si>
  <si>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</si>
  <si>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</si>
  <si>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</si>
  <si>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</si>
  <si>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</si>
  <si>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</si>
  <si>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</si>
  <si>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</si>
  <si>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</si>
  <si>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</si>
  <si>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</si>
  <si>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</si>
  <si>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</si>
  <si>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</si>
  <si>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</si>
  <si>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</si>
  <si>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</si>
  <si>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</si>
  <si>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</si>
  <si>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</si>
  <si>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</si>
  <si>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</si>
  <si>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</si>
  <si>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</si>
  <si>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</si>
  <si>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</si>
  <si>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</si>
  <si>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</si>
  <si>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</si>
  <si>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</si>
  <si>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</si>
  <si>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</si>
  <si>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</si>
  <si>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</si>
  <si>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</si>
  <si>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</si>
  <si>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</si>
  <si>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</si>
  <si>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</si>
  <si>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</si>
  <si>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</si>
  <si>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</si>
  <si>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</si>
  <si>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</si>
  <si>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</si>
  <si>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</si>
  <si>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</si>
  <si>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</si>
  <si>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</si>
  <si>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</si>
  <si>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</si>
  <si>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</si>
  <si>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</si>
  <si>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</si>
  <si>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</si>
  <si>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</si>
  <si>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</si>
  <si>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</si>
  <si>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</si>
  <si>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</si>
  <si>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</si>
  <si>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</si>
  <si>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</si>
  <si>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</si>
  <si>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</si>
  <si>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</si>
  <si>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</si>
  <si>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</si>
  <si>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</si>
  <si>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</si>
  <si>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</si>
  <si>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</si>
  <si>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</si>
  <si>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</si>
  <si>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</si>
  <si>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</si>
  <si>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</si>
  <si>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</si>
  <si>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</si>
  <si>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</si>
  <si>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</si>
  <si>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</si>
  <si>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</si>
  <si>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</si>
  <si>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</si>
  <si>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</si>
  <si>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</si>
  <si>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</si>
  <si>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</si>
  <si>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</si>
  <si>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</si>
  <si>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</si>
  <si>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</si>
  <si>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</si>
  <si>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</si>
  <si>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</si>
  <si>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</si>
  <si>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</si>
  <si>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</si>
  <si>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</si>
  <si>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</si>
  <si>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</si>
  <si>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</si>
  <si>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</si>
  <si>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</si>
  <si>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</si>
  <si>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</si>
  <si>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</si>
  <si>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</si>
  <si>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</si>
  <si>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</si>
  <si>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</si>
  <si>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</si>
  <si>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</si>
  <si>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</si>
  <si>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</si>
  <si>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</si>
  <si>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</si>
  <si>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</si>
  <si>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</si>
  <si>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</si>
  <si>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</si>
  <si>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</si>
  <si>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</si>
  <si>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</si>
  <si>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</si>
  <si>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</si>
  <si>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</si>
  <si>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</si>
  <si>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</si>
  <si>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</si>
  <si>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</si>
  <si>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</si>
  <si>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</si>
  <si>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</si>
  <si>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</si>
  <si>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</si>
  <si>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</si>
  <si>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</si>
  <si>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</si>
  <si>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</si>
  <si>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</si>
  <si>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</si>
  <si>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</si>
  <si>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</si>
  <si>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</si>
  <si>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</si>
  <si>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</si>
  <si>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</si>
  <si>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</si>
  <si>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</si>
  <si>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</si>
  <si>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</si>
  <si>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</si>
  <si>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</si>
  <si>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</si>
  <si>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</si>
  <si>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</si>
  <si>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</si>
  <si>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</si>
  <si>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</si>
  <si>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</si>
  <si>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</si>
  <si>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</si>
  <si>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</si>
  <si>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</si>
  <si>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</si>
  <si>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</si>
  <si>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</si>
  <si>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</si>
  <si>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</si>
  <si>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</si>
  <si>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</si>
  <si>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</si>
  <si>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</si>
  <si>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</si>
  <si>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</si>
  <si>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</si>
  <si>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</si>
  <si>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</si>
  <si>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</si>
  <si>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</si>
  <si>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</si>
  <si>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</si>
  <si>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</si>
  <si>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</si>
  <si>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</si>
  <si>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</si>
  <si>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</si>
  <si>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</si>
  <si>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</si>
  <si>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</si>
  <si>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</si>
  <si>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</si>
  <si>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</si>
  <si>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</si>
  <si>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</si>
  <si>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</si>
  <si>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</si>
  <si>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</si>
  <si>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</si>
  <si>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</si>
  <si>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</si>
  <si>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</si>
  <si>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</si>
  <si>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</si>
  <si>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</si>
  <si>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</si>
  <si>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</si>
  <si>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</si>
  <si>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</si>
  <si>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</si>
  <si>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</si>
  <si>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</si>
  <si>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</si>
  <si>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</si>
  <si>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</si>
  <si>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</si>
  <si>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</si>
  <si>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</si>
  <si>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</si>
  <si>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</si>
  <si>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</si>
  <si>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</si>
  <si>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</si>
  <si>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</si>
  <si>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</si>
  <si>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</si>
  <si>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</si>
  <si>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</si>
  <si>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</si>
  <si>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</si>
  <si>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</si>
  <si>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</si>
  <si>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</si>
  <si>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</si>
  <si>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</si>
  <si>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</si>
  <si>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</si>
  <si>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</si>
  <si>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</si>
  <si>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</si>
  <si>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</si>
  <si>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</si>
  <si>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</si>
  <si>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</si>
  <si>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</si>
  <si>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</si>
  <si>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</si>
  <si>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</si>
  <si>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</si>
  <si>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</si>
  <si>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</si>
  <si>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</si>
  <si>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</si>
  <si>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</si>
  <si>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</si>
  <si>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</si>
  <si>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</si>
  <si>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</si>
  <si>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</si>
  <si>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</si>
  <si>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</si>
  <si>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</si>
  <si>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</si>
  <si>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</si>
  <si>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</si>
  <si>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</si>
  <si>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</si>
  <si>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</si>
  <si>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</si>
  <si>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</si>
  <si>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</si>
  <si>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</si>
  <si>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</si>
  <si>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</si>
  <si>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</si>
  <si>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</si>
  <si>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</si>
  <si>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</si>
  <si>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</si>
  <si>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</si>
  <si>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</si>
  <si>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</si>
  <si>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</si>
  <si>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</si>
  <si>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</si>
  <si>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</si>
  <si>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</si>
  <si>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</si>
  <si>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</si>
  <si>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</si>
  <si>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</si>
  <si>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</si>
  <si>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</si>
  <si>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</si>
  <si>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</si>
  <si>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</si>
  <si>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</si>
  <si>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</si>
  <si>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</si>
  <si>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</si>
  <si>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</si>
  <si>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</si>
  <si>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</si>
  <si>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</si>
  <si>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</si>
  <si>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</si>
  <si>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</si>
  <si>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</si>
  <si>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</si>
  <si>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</si>
  <si>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</si>
  <si>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</si>
  <si>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</si>
  <si>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</si>
  <si>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</si>
  <si>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</si>
  <si>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</si>
  <si>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</si>
  <si>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</si>
  <si>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</si>
  <si>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</si>
  <si>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</si>
  <si>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</si>
  <si>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</si>
  <si>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</si>
  <si>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</si>
  <si>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</si>
  <si>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</si>
  <si>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</si>
  <si>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</si>
  <si>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</si>
  <si>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</si>
  <si>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</si>
  <si>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</si>
  <si>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</si>
  <si>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</si>
  <si>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</si>
  <si>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</si>
  <si>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</si>
  <si>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</si>
  <si>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</si>
  <si>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</si>
  <si>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</si>
  <si>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</si>
  <si>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</si>
  <si>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</si>
  <si>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</si>
  <si>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</si>
  <si>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</si>
  <si>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</si>
  <si>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</si>
  <si>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</si>
  <si>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</si>
  <si>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</si>
  <si>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</si>
  <si>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</si>
  <si>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</si>
  <si>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</si>
  <si>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</si>
  <si>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</si>
  <si>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</si>
  <si>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</si>
  <si>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</si>
  <si>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</si>
  <si>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</si>
  <si>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</si>
  <si>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</si>
  <si>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</si>
  <si>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</si>
  <si>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</si>
  <si>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</si>
  <si>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</si>
  <si>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</si>
  <si>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</si>
  <si>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</si>
  <si>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</si>
  <si>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</si>
  <si>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</si>
  <si>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</si>
  <si>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</si>
  <si>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</si>
  <si>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</si>
  <si>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</si>
  <si>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</si>
  <si>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</si>
  <si>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</si>
  <si>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</si>
  <si>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</si>
  <si>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</si>
  <si>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</si>
  <si>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</si>
  <si>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</si>
  <si>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</si>
  <si>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</si>
  <si>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</si>
  <si>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</si>
  <si>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</si>
  <si>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</si>
  <si>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</si>
  <si>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</si>
  <si>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</si>
  <si>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</si>
  <si>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</si>
  <si>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</si>
  <si>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</si>
  <si>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</si>
  <si>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</si>
  <si>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</si>
  <si>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</si>
  <si>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</si>
  <si>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</si>
  <si>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</si>
  <si>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</si>
  <si>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</si>
  <si>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</si>
  <si>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</si>
  <si>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</si>
  <si>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</si>
  <si>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</si>
  <si>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</si>
  <si>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</si>
  <si>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</si>
  <si>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</si>
  <si>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</si>
  <si>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</si>
  <si>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</si>
  <si>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</si>
  <si>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</si>
  <si>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</si>
  <si>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</si>
  <si>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</si>
  <si>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</si>
  <si>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</si>
  <si>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</si>
  <si>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</si>
  <si>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</si>
  <si>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</si>
  <si>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</si>
  <si>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</si>
  <si>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</si>
  <si>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</si>
  <si>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</si>
  <si>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</si>
  <si>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</si>
  <si>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</si>
  <si>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</si>
  <si>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</si>
  <si>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</si>
  <si>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</si>
  <si>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</si>
  <si>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</si>
  <si>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</si>
  <si>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</si>
  <si>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</si>
  <si>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</si>
  <si>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</si>
  <si>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</si>
  <si>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</si>
  <si>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</si>
  <si>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</si>
  <si>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</si>
  <si>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</si>
  <si>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</si>
  <si>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</si>
  <si>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</si>
  <si>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</si>
  <si>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</si>
  <si>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</si>
  <si>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</si>
  <si>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</si>
  <si>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</si>
  <si>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</si>
  <si>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</si>
  <si>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</si>
  <si>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</si>
  <si>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</si>
  <si>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</si>
  <si>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</si>
  <si>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</si>
  <si>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</si>
  <si>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</si>
  <si>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</si>
  <si>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</si>
  <si>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</si>
  <si>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</si>
  <si>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</si>
  <si>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</si>
  <si>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</si>
  <si>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</si>
  <si>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</si>
  <si>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</si>
  <si>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</si>
  <si>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</si>
  <si>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</si>
  <si>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</si>
  <si>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</si>
  <si>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</si>
  <si>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</si>
  <si>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</si>
  <si>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</si>
  <si>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</si>
  <si>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</si>
  <si>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</si>
  <si>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</si>
  <si>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</si>
  <si>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</si>
  <si>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</si>
  <si>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</si>
  <si>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</si>
  <si>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</si>
  <si>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</si>
  <si>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</si>
  <si>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</si>
  <si>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</si>
  <si>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</si>
  <si>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</si>
  <si>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</si>
  <si>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</si>
  <si>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</si>
  <si>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</si>
  <si>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</si>
  <si>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</si>
  <si>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</si>
  <si>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</si>
  <si>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</si>
  <si>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</si>
  <si>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</si>
  <si>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</si>
  <si>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</si>
  <si>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</si>
  <si>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</si>
  <si>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</si>
  <si>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</si>
  <si>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</si>
  <si>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</si>
  <si>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</si>
  <si>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</si>
  <si>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</si>
  <si>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</si>
  <si>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</si>
  <si>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</si>
  <si>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</si>
  <si>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</si>
  <si>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</si>
  <si>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</si>
  <si>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</si>
  <si>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</si>
  <si>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</si>
  <si>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</si>
  <si>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</si>
  <si>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</si>
  <si>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</si>
  <si>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</si>
  <si>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</si>
  <si>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</si>
  <si>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</si>
  <si>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</si>
  <si>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</si>
  <si>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</si>
  <si>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</si>
  <si>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</si>
  <si>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</si>
  <si>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</si>
  <si>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</si>
  <si>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</si>
  <si>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</si>
  <si>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</si>
  <si>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</si>
  <si>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</si>
  <si>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</si>
  <si>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</si>
  <si>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</si>
  <si>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</si>
  <si>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</si>
  <si>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</si>
  <si>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</si>
  <si>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</si>
  <si>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</si>
  <si>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</si>
  <si>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</si>
  <si>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</si>
  <si>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</si>
  <si>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</si>
  <si>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</si>
  <si>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</si>
  <si>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</si>
  <si>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</si>
  <si>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</si>
  <si>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</si>
  <si>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</si>
  <si>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</si>
  <si>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</si>
  <si>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</si>
  <si>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</si>
  <si>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</si>
  <si>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</si>
  <si>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</si>
  <si>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</si>
  <si>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</si>
  <si>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</si>
  <si>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</si>
  <si>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</si>
  <si>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</si>
  <si>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</si>
  <si>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</si>
  <si>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</si>
  <si>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</si>
  <si>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</si>
  <si>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</si>
  <si>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</si>
  <si>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</si>
  <si>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</si>
  <si>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</si>
  <si>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</si>
  <si>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</si>
  <si>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</si>
  <si>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</si>
  <si>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</si>
  <si>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</si>
  <si>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</si>
  <si>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</si>
  <si>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</si>
  <si>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</si>
  <si>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</si>
  <si>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</si>
  <si>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</si>
  <si>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</si>
  <si>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</si>
  <si>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</si>
  <si>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</si>
  <si>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</si>
  <si>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</si>
  <si>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</si>
  <si>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</si>
  <si>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</si>
  <si>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</si>
  <si>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</si>
  <si>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</si>
  <si>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</si>
  <si>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</si>
  <si>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</si>
  <si>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</si>
  <si>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</si>
  <si>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</si>
  <si>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</si>
  <si>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</si>
  <si>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</si>
  <si>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</si>
  <si>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</si>
  <si>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</si>
  <si>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</si>
  <si>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</si>
  <si>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</si>
  <si>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</si>
  <si>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</si>
  <si>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</si>
  <si>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</si>
  <si>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</si>
  <si>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</si>
  <si>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</si>
  <si>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</si>
  <si>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</si>
  <si>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</si>
  <si>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</si>
  <si>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</si>
  <si>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</si>
  <si>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</si>
  <si>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</si>
  <si>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</si>
  <si>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</si>
  <si>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</si>
  <si>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</si>
  <si>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</si>
  <si>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</si>
  <si>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</si>
  <si>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</si>
  <si>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</si>
  <si>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</si>
  <si>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</si>
  <si>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</si>
  <si>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</si>
  <si>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</si>
  <si>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</si>
  <si>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</si>
  <si>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</si>
  <si>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</si>
  <si>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</si>
  <si>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</si>
  <si>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</si>
  <si>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</si>
  <si>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</si>
  <si>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</si>
  <si>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</si>
  <si>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</si>
  <si>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</si>
  <si>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</si>
  <si>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</si>
  <si>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</si>
  <si>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</si>
  <si>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</si>
  <si>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</si>
  <si>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</si>
  <si>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</si>
  <si>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</si>
  <si>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</si>
  <si>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</si>
  <si>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</si>
  <si>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</si>
  <si>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</si>
  <si>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</si>
  <si>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</si>
  <si>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</si>
  <si>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</si>
  <si>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</si>
  <si>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</si>
  <si>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</si>
  <si>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</si>
  <si>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</si>
  <si>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</si>
  <si>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</si>
  <si>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</si>
  <si>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</si>
  <si>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</si>
  <si>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</si>
  <si>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</si>
  <si>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</si>
  <si>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</si>
  <si>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</si>
  <si>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</si>
  <si>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</si>
  <si>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</si>
  <si>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</si>
  <si>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</si>
  <si>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</si>
  <si>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</si>
  <si>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</si>
  <si>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</si>
  <si>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</si>
  <si>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</si>
  <si>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</si>
  <si>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</si>
  <si>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</si>
  <si>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</si>
  <si>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</si>
  <si>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</si>
  <si>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</si>
  <si>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</si>
  <si>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</si>
  <si>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</si>
  <si>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</si>
  <si>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</si>
  <si>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</si>
  <si>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</si>
  <si>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</si>
  <si>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</si>
  <si>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</si>
  <si>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</si>
  <si>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</si>
  <si>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</si>
  <si>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</si>
  <si>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</si>
  <si>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</si>
  <si>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</si>
  <si>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</si>
  <si>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</si>
  <si>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</si>
  <si>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</si>
  <si>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</si>
  <si>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</si>
  <si>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</si>
  <si>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</si>
  <si>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</si>
  <si>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</si>
  <si>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</si>
  <si>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</si>
  <si>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</si>
  <si>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</si>
  <si>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</si>
  <si>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</si>
  <si>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</si>
  <si>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</si>
  <si>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</si>
  <si>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</si>
  <si>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</si>
  <si>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</si>
  <si>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</si>
  <si>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</si>
  <si>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</si>
  <si>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</si>
  <si>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</si>
  <si>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</si>
  <si>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</si>
  <si>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</si>
  <si>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</si>
  <si>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</si>
  <si>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</si>
  <si>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</si>
  <si>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</si>
  <si>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</si>
  <si>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</si>
  <si>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</si>
  <si>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</si>
  <si>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</si>
  <si>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</si>
  <si>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</si>
  <si>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</si>
  <si>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</si>
  <si>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</si>
  <si>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</si>
  <si>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</si>
  <si>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</si>
  <si>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</si>
  <si>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</si>
  <si>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</si>
  <si>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</si>
  <si>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</si>
  <si>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</si>
  <si>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</si>
  <si>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</si>
  <si>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</si>
  <si>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</si>
  <si>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</si>
  <si>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</si>
  <si>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</si>
  <si>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</si>
  <si>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</si>
  <si>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</si>
  <si>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</si>
  <si>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</si>
  <si>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</si>
  <si>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</si>
  <si>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</si>
  <si>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</si>
  <si>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</si>
  <si>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</si>
  <si>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</si>
  <si>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</si>
  <si>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</si>
  <si>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</si>
  <si>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</si>
  <si>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</si>
  <si>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</si>
  <si>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</si>
  <si>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</si>
  <si>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</si>
  <si>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</si>
  <si>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</si>
  <si>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</si>
  <si>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</si>
  <si>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</si>
  <si>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</si>
  <si>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</si>
  <si>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</si>
  <si>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</si>
  <si>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</si>
  <si>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</si>
  <si>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</si>
  <si>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</si>
  <si>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</si>
  <si>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</si>
  <si>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</si>
  <si>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</si>
  <si>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</si>
  <si>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</si>
  <si>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</si>
  <si>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</si>
  <si>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</si>
  <si>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</si>
  <si>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</si>
  <si>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</si>
  <si>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</si>
  <si>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</si>
  <si>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</si>
  <si>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</si>
  <si>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</si>
  <si>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</si>
  <si>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</si>
  <si>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</si>
  <si>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</si>
  <si>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</si>
  <si>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</si>
  <si>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</si>
  <si>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</si>
  <si>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</si>
  <si>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</si>
  <si>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</si>
  <si>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</si>
  <si>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</si>
  <si>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</si>
  <si>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</si>
  <si>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</si>
  <si>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</si>
  <si>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</si>
  <si>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</si>
  <si>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</si>
  <si>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</si>
  <si>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</si>
  <si>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</si>
  <si>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</si>
  <si>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</si>
  <si>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</si>
  <si>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</si>
  <si>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</si>
  <si>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</si>
  <si>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</si>
  <si>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</si>
  <si>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</si>
  <si>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</si>
  <si>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</si>
  <si>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</si>
  <si>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</si>
  <si>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</si>
  <si>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</si>
  <si>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</si>
  <si>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</si>
  <si>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</si>
  <si>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</si>
  <si>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</si>
  <si>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</si>
  <si>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</si>
  <si>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</si>
  <si>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</si>
  <si>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</si>
  <si>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</si>
  <si>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</si>
  <si>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</si>
  <si>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</si>
  <si>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</si>
  <si>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</si>
  <si>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</si>
  <si>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</si>
  <si>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</si>
  <si>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</si>
  <si>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</si>
  <si>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</si>
  <si>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</si>
  <si>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</si>
  <si>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</si>
  <si>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</si>
  <si>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</si>
  <si>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</si>
  <si>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</si>
  <si>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</si>
  <si>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</si>
  <si>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</si>
  <si>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</si>
  <si>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</si>
  <si>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</si>
  <si>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</si>
  <si>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</si>
  <si>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</si>
  <si>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</si>
  <si>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</si>
  <si>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</si>
  <si>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</si>
  <si>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</si>
  <si>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</si>
  <si>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</si>
  <si>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</si>
  <si>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</si>
  <si>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</si>
  <si>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</si>
  <si>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</si>
  <si>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</si>
  <si>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</si>
  <si>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</si>
  <si>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</si>
  <si>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</si>
  <si>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</si>
  <si>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</si>
  <si>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</si>
  <si>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</si>
  <si>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</si>
  <si>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</si>
  <si>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</si>
  <si>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</si>
  <si>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</si>
  <si>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</si>
  <si>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</si>
  <si>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</si>
  <si>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</si>
  <si>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</si>
  <si>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</si>
  <si>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</si>
  <si>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</si>
  <si>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</si>
  <si>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</si>
  <si>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</si>
  <si>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</si>
  <si>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</si>
  <si>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</si>
  <si>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</si>
  <si>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</si>
  <si>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</si>
  <si>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</si>
  <si>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</si>
  <si>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</si>
  <si>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</si>
  <si>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</si>
  <si>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</si>
  <si>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</si>
  <si>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</si>
  <si>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</si>
  <si>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</si>
  <si>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</si>
  <si>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</si>
  <si>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</si>
  <si>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</si>
  <si>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</si>
  <si>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</si>
  <si>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</si>
  <si>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</si>
  <si>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</si>
  <si>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</si>
  <si>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</si>
  <si>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</si>
  <si>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</si>
  <si>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</si>
  <si>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</si>
  <si>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</si>
  <si>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</si>
  <si>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</si>
  <si>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</si>
  <si>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</si>
  <si>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</si>
  <si>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</si>
  <si>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</si>
  <si>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</si>
  <si>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</si>
  <si>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</si>
  <si>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</si>
  <si>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</si>
  <si>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</si>
  <si>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</si>
  <si>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</si>
  <si>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</si>
  <si>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</si>
  <si>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</si>
  <si>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</si>
  <si>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</si>
  <si>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</si>
  <si>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</si>
  <si>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</si>
  <si>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</si>
  <si>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</si>
  <si>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</si>
  <si>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</si>
  <si>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</si>
  <si>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</si>
  <si>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</si>
  <si>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</si>
  <si>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</si>
  <si>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</si>
  <si>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</si>
  <si>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</si>
  <si>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</si>
  <si>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</si>
  <si>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</si>
  <si>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</si>
  <si>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</si>
  <si>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</si>
  <si>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</si>
  <si>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</si>
  <si>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</si>
  <si>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</si>
  <si>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</si>
  <si>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</si>
  <si>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</si>
  <si>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</si>
  <si>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</si>
  <si>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</si>
  <si>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</si>
  <si>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</si>
  <si>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</si>
  <si>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</si>
  <si>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</si>
  <si>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</si>
  <si>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</si>
  <si>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</si>
  <si>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</si>
  <si>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</si>
  <si>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</si>
  <si>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</si>
  <si>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</si>
  <si>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</si>
  <si>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</si>
  <si>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</si>
  <si>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</si>
  <si>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</si>
  <si>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</si>
  <si>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</si>
  <si>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</si>
  <si>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</si>
  <si>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</si>
  <si>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</si>
  <si>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</si>
  <si>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</si>
  <si>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</si>
  <si>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</si>
  <si>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</si>
  <si>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</si>
  <si>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</si>
  <si>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</si>
  <si>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</si>
  <si>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</si>
  <si>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</si>
  <si>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</si>
  <si>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</si>
  <si>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</si>
  <si>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</si>
  <si>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</si>
  <si>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</si>
  <si>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</si>
  <si>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</si>
  <si>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</si>
  <si>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</si>
  <si>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</si>
  <si>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</si>
  <si>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</si>
  <si>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</si>
  <si>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</si>
  <si>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</si>
  <si>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</si>
  <si>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</si>
  <si>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</si>
  <si>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</si>
  <si>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</si>
  <si>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</si>
  <si>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</si>
  <si>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</si>
  <si>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</si>
  <si>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</si>
  <si>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</si>
  <si>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</si>
  <si>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</si>
  <si>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</si>
  <si>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</si>
  <si>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</si>
  <si>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</si>
  <si>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</si>
  <si>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</si>
  <si>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</si>
  <si>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</si>
  <si>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</si>
  <si>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</si>
  <si>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</si>
  <si>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</si>
  <si>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</si>
  <si>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</si>
  <si>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</si>
  <si>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</si>
  <si>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</si>
  <si>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</si>
  <si>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</si>
  <si>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</si>
  <si>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</si>
  <si>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</si>
  <si>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</si>
  <si>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</si>
  <si>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</si>
  <si>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</si>
  <si>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</si>
  <si>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</si>
  <si>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</si>
  <si>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</si>
  <si>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</si>
  <si>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</si>
  <si>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</si>
  <si>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</si>
  <si>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</si>
  <si>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</si>
  <si>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</si>
  <si>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</si>
  <si>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</si>
  <si>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</si>
  <si>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</si>
  <si>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</si>
  <si>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</si>
  <si>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</si>
  <si>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</si>
  <si>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</si>
  <si>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</si>
  <si>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</si>
  <si>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</si>
  <si>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</si>
  <si>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</si>
  <si>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</si>
  <si>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</si>
  <si>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</si>
  <si>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</si>
  <si>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</si>
  <si>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</si>
  <si>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</si>
  <si>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</si>
  <si>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</si>
  <si>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</si>
  <si>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</si>
  <si>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</si>
  <si>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</si>
  <si>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</si>
  <si>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</si>
  <si>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</si>
  <si>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</si>
  <si>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</si>
  <si>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</si>
  <si>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</si>
  <si>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</si>
  <si>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</si>
  <si>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</si>
  <si>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</si>
  <si>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</si>
  <si>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</si>
  <si>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</si>
  <si>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</si>
  <si>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</si>
  <si>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</si>
  <si>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</si>
  <si>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</si>
  <si>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</si>
  <si>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</si>
  <si>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</si>
  <si>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</si>
  <si>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</si>
  <si>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</si>
  <si>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</si>
  <si>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</si>
  <si>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</si>
  <si>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</si>
  <si>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</si>
  <si>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</si>
  <si>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</si>
  <si>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</si>
  <si>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</si>
  <si>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</si>
  <si>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</si>
  <si>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</si>
  <si>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</si>
  <si>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</si>
  <si>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</si>
  <si>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</si>
  <si>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</si>
  <si>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</si>
  <si>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</si>
  <si>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</si>
  <si>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</si>
  <si>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</si>
  <si>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</si>
  <si>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</si>
  <si>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</si>
  <si>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</si>
  <si>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</si>
  <si>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</si>
  <si>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</si>
  <si>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</si>
  <si>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</si>
  <si>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</si>
  <si>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</si>
  <si>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</si>
  <si>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</si>
  <si>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</si>
  <si>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</si>
  <si>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</si>
  <si>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</si>
  <si>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</si>
  <si>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</si>
  <si>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</si>
  <si>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</si>
  <si>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</si>
  <si>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</si>
  <si>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</si>
  <si>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</si>
  <si>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</si>
  <si>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</si>
  <si>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</si>
  <si>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</si>
  <si>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</si>
  <si>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</si>
  <si>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</si>
  <si>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</si>
  <si>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</si>
  <si>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</si>
  <si>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</si>
  <si>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</si>
  <si>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</si>
  <si>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</si>
  <si>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</si>
  <si>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</si>
  <si>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</si>
  <si>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</si>
  <si>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</si>
  <si>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</si>
  <si>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</si>
  <si>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</si>
  <si>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</si>
  <si>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</si>
  <si>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</si>
  <si>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</si>
  <si>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</si>
  <si>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</si>
  <si>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</si>
  <si>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</si>
  <si>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</si>
  <si>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</si>
  <si>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</si>
  <si>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</si>
  <si>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</si>
  <si>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</si>
  <si>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</si>
  <si>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</si>
  <si>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</si>
  <si>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</si>
  <si>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</si>
  <si>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</si>
  <si>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</si>
  <si>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</si>
  <si>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</si>
  <si>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</si>
  <si>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</si>
  <si>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</si>
  <si>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</si>
  <si>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</si>
  <si>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</si>
  <si>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</si>
  <si>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</si>
  <si>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</si>
  <si>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</si>
  <si>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</si>
  <si>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</si>
  <si>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</si>
  <si>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</si>
  <si>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</si>
  <si>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</si>
  <si>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</si>
  <si>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</si>
  <si>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</si>
  <si>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</si>
  <si>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</si>
  <si>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</si>
  <si>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</si>
  <si>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</si>
  <si>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</si>
  <si>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</si>
  <si>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</si>
  <si>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</si>
  <si>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</si>
  <si>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</si>
  <si>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</si>
  <si>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</si>
  <si>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</si>
  <si>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</si>
  <si>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</si>
  <si>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</si>
  <si>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</si>
  <si>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</si>
  <si>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</si>
  <si>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</si>
  <si>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</si>
  <si>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</si>
  <si>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</si>
  <si>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</si>
  <si>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</si>
  <si>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</si>
  <si>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</si>
  <si>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</si>
  <si>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</si>
  <si>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</si>
  <si>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</si>
  <si>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</si>
  <si>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</si>
  <si>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</si>
  <si>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</si>
  <si>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</si>
  <si>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</si>
  <si>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</si>
  <si>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</si>
  <si>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</si>
  <si>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</si>
  <si>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</si>
  <si>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</si>
  <si>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</si>
  <si>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</si>
  <si>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</si>
  <si>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</si>
  <si>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</si>
  <si>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</si>
  <si>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</si>
  <si>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</si>
  <si>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</si>
  <si>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</si>
  <si>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</si>
  <si>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</si>
  <si>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</si>
  <si>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</si>
  <si>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</si>
  <si>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</si>
  <si>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</si>
  <si>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</si>
  <si>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</si>
  <si>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</si>
  <si>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</si>
  <si>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</si>
  <si>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</si>
  <si>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</si>
  <si>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</si>
  <si>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</si>
  <si>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</si>
  <si>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</si>
  <si>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</si>
  <si>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</si>
  <si>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</si>
  <si>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</si>
  <si>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</si>
  <si>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</si>
  <si>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</si>
  <si>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</si>
  <si>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</si>
  <si>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</si>
  <si>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</si>
  <si>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</si>
  <si>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</si>
  <si>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</si>
  <si>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</si>
  <si>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</si>
  <si>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</si>
  <si>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</si>
  <si>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</si>
  <si>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</si>
  <si>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</si>
  <si>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</si>
  <si>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</si>
  <si>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</si>
  <si>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</si>
  <si>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</si>
  <si>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</si>
  <si>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</si>
  <si>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</si>
  <si>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</si>
  <si>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</si>
  <si>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</si>
  <si>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</si>
  <si>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</si>
  <si>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</si>
  <si>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</si>
  <si>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</si>
  <si>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</si>
  <si>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</si>
  <si>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</si>
  <si>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</si>
  <si>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</si>
  <si>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</si>
  <si>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</si>
  <si>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</si>
  <si>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</si>
  <si>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</si>
  <si>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</si>
  <si>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</si>
  <si>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</si>
  <si>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</si>
  <si>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</si>
  <si>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</si>
  <si>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</si>
  <si>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</si>
  <si>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</si>
  <si>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</si>
  <si>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</si>
  <si>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</si>
  <si>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</si>
  <si>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</si>
  <si>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</si>
  <si>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</si>
  <si>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</si>
  <si>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</si>
  <si>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</si>
  <si>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</si>
  <si>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</si>
  <si>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</si>
  <si>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</si>
  <si>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</si>
  <si>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</si>
  <si>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</si>
  <si>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</si>
  <si>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</si>
  <si>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</si>
  <si>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</si>
  <si>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</si>
  <si>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</si>
  <si>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</si>
  <si>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</si>
  <si>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</si>
  <si>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</si>
  <si>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</si>
  <si>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</si>
  <si>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</si>
  <si>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</si>
  <si>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</si>
  <si>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</si>
  <si>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</si>
  <si>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</si>
  <si>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</si>
  <si>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</si>
  <si>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</si>
  <si>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</si>
  <si>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</si>
  <si>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</si>
  <si>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</si>
  <si>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</si>
  <si>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</si>
  <si>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</si>
  <si>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</si>
  <si>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</si>
  <si>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</si>
  <si>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</si>
  <si>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</si>
  <si>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</si>
  <si>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</si>
  <si>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</si>
  <si>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</si>
  <si>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</si>
  <si>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</si>
  <si>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</si>
  <si>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</si>
  <si>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</si>
  <si>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</si>
  <si>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</si>
  <si>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</si>
  <si>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</si>
  <si>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</si>
  <si>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</si>
  <si>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</si>
  <si>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</si>
  <si>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</si>
  <si>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</si>
  <si>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</si>
  <si>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</si>
  <si>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</si>
  <si>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</si>
  <si>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</si>
  <si>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</si>
  <si>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</si>
  <si>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</si>
  <si>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</si>
  <si>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</si>
  <si>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</si>
  <si>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</si>
  <si>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</si>
  <si>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</si>
  <si>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</si>
  <si>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</si>
  <si>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</si>
  <si>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</si>
  <si>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</si>
  <si>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</si>
  <si>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</si>
  <si>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</si>
  <si>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</si>
  <si>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</si>
  <si>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</si>
  <si>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</si>
  <si>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</si>
  <si>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</si>
  <si>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</si>
  <si>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</si>
  <si>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</si>
  <si>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</si>
  <si>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</si>
  <si>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</si>
  <si>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</si>
  <si>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</si>
  <si>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</si>
  <si>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</si>
  <si>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</si>
  <si>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</si>
  <si>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</si>
  <si>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</si>
  <si>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</si>
  <si>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</si>
  <si>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</si>
  <si>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</si>
  <si>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</si>
  <si>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</si>
  <si>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</si>
  <si>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</si>
  <si>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</si>
  <si>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</si>
  <si>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</si>
  <si>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</si>
  <si>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</si>
  <si>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</si>
  <si>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</si>
  <si>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</si>
  <si>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</si>
  <si>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</si>
  <si>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</si>
  <si>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</si>
  <si>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</si>
  <si>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</si>
  <si>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</si>
  <si>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</si>
  <si>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</si>
  <si>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</si>
  <si>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</si>
  <si>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</si>
  <si>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</si>
  <si>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</si>
  <si>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</si>
  <si>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</si>
  <si>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</si>
  <si>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</si>
  <si>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</si>
  <si>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</si>
  <si>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</si>
  <si>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</si>
  <si>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</si>
  <si>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</si>
  <si>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</si>
  <si>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</si>
  <si>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</si>
  <si>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</si>
  <si>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</si>
  <si>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</si>
  <si>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</si>
  <si>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</si>
  <si>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</si>
  <si>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</si>
  <si>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</si>
  <si>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</si>
  <si>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</si>
  <si>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</si>
  <si>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</si>
  <si>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</si>
  <si>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</si>
  <si>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</si>
  <si>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</si>
  <si>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</si>
  <si>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</si>
  <si>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</si>
  <si>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</si>
  <si>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</si>
  <si>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</si>
  <si>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</si>
  <si>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</si>
  <si>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</si>
  <si>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</si>
  <si>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</si>
  <si>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</si>
  <si>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</si>
  <si>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</si>
  <si>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</si>
  <si>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</si>
  <si>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</si>
  <si>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</si>
  <si>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</si>
  <si>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</si>
  <si>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</si>
  <si>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</si>
  <si>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</si>
  <si>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</si>
  <si>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</si>
  <si>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</si>
  <si>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</si>
  <si>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</si>
  <si>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</si>
  <si>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</si>
  <si>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</si>
  <si>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</si>
  <si>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</si>
  <si>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</si>
  <si>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</si>
  <si>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</si>
  <si>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</si>
  <si>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</si>
  <si>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</si>
  <si>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</si>
  <si>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</si>
  <si>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</si>
  <si>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</si>
  <si>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</si>
  <si>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</si>
  <si>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</si>
  <si>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</si>
  <si>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</si>
  <si>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</si>
  <si>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</si>
  <si>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</si>
  <si>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</si>
  <si>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</si>
  <si>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</si>
  <si>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</si>
  <si>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</si>
  <si>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</si>
  <si>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</si>
  <si>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</si>
  <si>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</si>
  <si>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</si>
  <si>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</si>
  <si>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</si>
  <si>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</si>
  <si>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</si>
  <si>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</si>
  <si>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</si>
  <si>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</si>
  <si>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</si>
  <si>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</si>
  <si>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</si>
  <si>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</si>
  <si>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</si>
  <si>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</si>
  <si>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</si>
  <si>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</si>
  <si>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</si>
  <si>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</si>
  <si>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</si>
  <si>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</si>
  <si>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</si>
  <si>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</si>
  <si>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</si>
  <si>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</si>
  <si>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</si>
  <si>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</si>
  <si>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</si>
  <si>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</si>
  <si>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</si>
  <si>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</si>
  <si>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</si>
  <si>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</si>
  <si>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</si>
  <si>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</si>
  <si>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</si>
  <si>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</si>
  <si>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</si>
  <si>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</si>
  <si>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</si>
  <si>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</si>
  <si>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</si>
  <si>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</si>
  <si>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</si>
  <si>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</si>
  <si>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</si>
  <si>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</si>
  <si>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</si>
  <si>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</si>
  <si>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</si>
  <si>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</si>
  <si>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</si>
  <si>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</si>
  <si>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</si>
  <si>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</si>
  <si>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</si>
  <si>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</si>
  <si>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</si>
  <si>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</si>
  <si>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</si>
  <si>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</si>
  <si>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</si>
  <si>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</si>
  <si>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</si>
  <si>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</si>
  <si>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</si>
  <si>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</si>
  <si>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</si>
  <si>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</si>
  <si>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</si>
  <si>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</si>
  <si>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</si>
  <si>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</si>
  <si>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</si>
  <si>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</si>
  <si>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</si>
  <si>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</si>
  <si>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</si>
  <si>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</si>
  <si>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</si>
  <si>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</si>
  <si>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</si>
  <si>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</si>
  <si>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</si>
  <si>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</si>
  <si>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</si>
  <si>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</si>
  <si>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</si>
  <si>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</si>
  <si>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</si>
  <si>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</si>
  <si>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</si>
  <si>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</si>
  <si>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</si>
  <si>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</si>
  <si>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</si>
  <si>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</si>
  <si>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</si>
  <si>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</si>
  <si>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</si>
  <si>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</si>
  <si>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</si>
  <si>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</si>
  <si>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</si>
  <si>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</si>
  <si>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</si>
  <si>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</si>
  <si>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</si>
  <si>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</si>
  <si>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</si>
  <si>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</si>
  <si>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</si>
  <si>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</si>
  <si>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</si>
  <si>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</si>
  <si>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</si>
  <si>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</si>
  <si>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</si>
  <si>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</si>
  <si>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</si>
  <si>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</si>
  <si>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</si>
  <si>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</si>
  <si>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</si>
  <si>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</si>
  <si>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</si>
  <si>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</si>
  <si>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</si>
  <si>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</si>
  <si>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</si>
  <si>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</si>
  <si>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</si>
  <si>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</si>
  <si>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</si>
  <si>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</si>
  <si>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</si>
  <si>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</si>
  <si>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</si>
  <si>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</si>
  <si>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</si>
  <si>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</si>
  <si>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</si>
  <si>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</si>
  <si>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</si>
  <si>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</si>
  <si>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</si>
  <si>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</si>
  <si>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</si>
  <si>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</si>
  <si>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</si>
  <si>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</si>
  <si>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</si>
  <si>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</si>
  <si>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</si>
  <si>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</si>
  <si>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</si>
  <si>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</si>
  <si>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</si>
  <si>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</si>
  <si>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</si>
  <si>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</si>
  <si>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</si>
  <si>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</si>
  <si>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</si>
  <si>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</si>
  <si>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</si>
  <si>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</si>
  <si>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</si>
  <si>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</si>
  <si>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</si>
  <si>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</si>
  <si>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</si>
  <si>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</si>
  <si>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</si>
  <si>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</si>
  <si>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</si>
  <si>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</si>
  <si>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</si>
  <si>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</si>
  <si>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</si>
  <si>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</si>
  <si>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</si>
  <si>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</si>
  <si>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</si>
  <si>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</si>
  <si>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</si>
  <si>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</si>
  <si>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</si>
  <si>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</si>
  <si>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</si>
  <si>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</si>
  <si>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</si>
  <si>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</si>
  <si>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</si>
  <si>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</si>
  <si>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</si>
  <si>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</si>
  <si>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</si>
  <si>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</si>
  <si>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</si>
  <si>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</si>
  <si>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</si>
  <si>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</si>
  <si>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</si>
  <si>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</si>
  <si>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</si>
  <si>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</si>
  <si>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</si>
  <si>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</si>
  <si>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</si>
  <si>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</si>
  <si>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</si>
  <si>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</si>
  <si>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</si>
  <si>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</si>
  <si>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</si>
  <si>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</si>
  <si>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</si>
  <si>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</si>
  <si>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</si>
  <si>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</si>
  <si>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</si>
  <si>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</si>
  <si>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</si>
  <si>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</si>
  <si>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</si>
  <si>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</si>
  <si>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</si>
  <si>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</si>
  <si>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</si>
  <si>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</si>
  <si>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</si>
  <si>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</si>
  <si>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</si>
  <si>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</si>
  <si>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</si>
  <si>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</si>
  <si>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</si>
  <si>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</si>
  <si>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</si>
  <si>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</si>
  <si>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</si>
  <si>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</si>
  <si>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</si>
  <si>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</si>
  <si>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</si>
  <si>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</si>
  <si>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</si>
  <si>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</si>
  <si>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</si>
  <si>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</si>
  <si>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</si>
  <si>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</si>
  <si>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</si>
  <si>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</si>
  <si>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</si>
  <si>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</si>
  <si>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</si>
  <si>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</si>
  <si>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</si>
  <si>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</si>
  <si>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</si>
  <si>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</si>
  <si>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</si>
  <si>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</si>
  <si>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</si>
  <si>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</si>
  <si>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</si>
  <si>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</si>
  <si>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</si>
  <si>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</si>
  <si>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</si>
  <si>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</si>
  <si>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</si>
  <si>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</si>
  <si>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</si>
  <si>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</si>
  <si>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</si>
  <si>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</si>
  <si>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</si>
  <si>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</si>
  <si>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</si>
  <si>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</si>
  <si>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</si>
  <si>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</si>
  <si>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</si>
  <si>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</si>
  <si>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</si>
  <si>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</si>
  <si>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</si>
  <si>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</si>
  <si>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</si>
  <si>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</si>
  <si>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</si>
  <si>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</si>
  <si>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</si>
  <si>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</si>
  <si>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</si>
  <si>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</si>
  <si>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</si>
  <si>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</si>
  <si>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</si>
  <si>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</si>
  <si>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</si>
  <si>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</si>
  <si>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</si>
  <si>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</si>
  <si>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</si>
  <si>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</si>
  <si>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</si>
  <si>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</si>
  <si>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</si>
  <si>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</si>
  <si>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</si>
  <si>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</si>
  <si>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</si>
  <si>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</si>
  <si>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</si>
  <si>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</si>
  <si>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</si>
  <si>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</si>
  <si>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</si>
  <si>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</si>
  <si>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</si>
  <si>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</si>
  <si>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</si>
  <si>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</si>
  <si>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</si>
  <si>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</si>
  <si>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</si>
  <si>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</si>
  <si>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</si>
  <si>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</si>
  <si>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</si>
  <si>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</si>
  <si>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</si>
  <si>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</si>
  <si>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</si>
  <si>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</si>
  <si>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</si>
  <si>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</si>
  <si>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</si>
  <si>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</si>
  <si>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</si>
  <si>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</si>
  <si>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</si>
  <si>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</si>
  <si>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</si>
  <si>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</si>
  <si>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</si>
  <si>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</si>
  <si>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</si>
  <si>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</si>
  <si>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</si>
  <si>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</si>
  <si>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</si>
  <si>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</si>
  <si>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</si>
  <si>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</si>
  <si>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</si>
  <si>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</si>
  <si>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</si>
  <si>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</si>
  <si>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</si>
  <si>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</si>
  <si>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</si>
  <si>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</si>
  <si>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</si>
  <si>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</si>
  <si>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</si>
  <si>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</si>
  <si>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</si>
  <si>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</si>
  <si>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</si>
  <si>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</si>
  <si>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</si>
  <si>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</si>
  <si>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</si>
  <si>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</si>
  <si>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</si>
  <si>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</si>
  <si>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</si>
  <si>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</si>
  <si>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</si>
  <si>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</si>
  <si>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</si>
  <si>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</si>
  <si>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</si>
  <si>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</si>
  <si>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</si>
  <si>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</si>
  <si>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</si>
  <si>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</si>
  <si>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</si>
  <si>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</si>
  <si>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</si>
  <si>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</si>
  <si>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</si>
  <si>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</si>
  <si>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</si>
  <si>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</si>
  <si>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</si>
  <si>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</si>
  <si>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</si>
  <si>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</si>
  <si>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</si>
  <si>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</si>
  <si>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</si>
  <si>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</si>
  <si>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</si>
  <si>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</si>
  <si>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</si>
  <si>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</si>
  <si>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</si>
  <si>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</si>
  <si>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</si>
  <si>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</si>
  <si>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</si>
  <si>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</si>
  <si>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</si>
  <si>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</si>
  <si>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</si>
  <si>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</si>
  <si>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</si>
  <si>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</si>
  <si>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</si>
  <si>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</si>
  <si>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</si>
  <si>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</si>
  <si>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</si>
  <si>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</si>
  <si>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</si>
  <si>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</si>
  <si>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</si>
  <si>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</si>
  <si>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</si>
  <si>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</si>
  <si>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</si>
  <si>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</si>
  <si>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</si>
  <si>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</si>
  <si>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</si>
  <si>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</si>
  <si>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</si>
  <si>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</si>
  <si>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</si>
  <si>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</si>
  <si>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</si>
  <si>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</si>
  <si>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</si>
  <si>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</si>
  <si>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</si>
  <si>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</si>
  <si>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</si>
  <si>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</si>
  <si>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</si>
  <si>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</si>
  <si>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</si>
  <si>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</si>
  <si>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</si>
  <si>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</si>
  <si>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</si>
  <si>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</si>
  <si>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</si>
  <si>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</si>
  <si>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</si>
  <si>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</si>
  <si>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</si>
  <si>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</si>
  <si>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</si>
  <si>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</si>
  <si>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</si>
  <si>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</si>
  <si>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</si>
  <si>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</si>
  <si>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</si>
  <si>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</si>
  <si>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</si>
  <si>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</si>
  <si>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</si>
  <si>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</si>
  <si>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</si>
  <si>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</si>
  <si>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</si>
  <si>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</si>
  <si>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</si>
  <si>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</si>
  <si>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</si>
  <si>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</si>
  <si>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</si>
  <si>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</si>
  <si>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</si>
  <si>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</si>
  <si>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</si>
  <si>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</si>
  <si>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</si>
  <si>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</si>
  <si>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</si>
  <si>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</si>
  <si>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</si>
  <si>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</si>
  <si>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</si>
  <si>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</si>
  <si>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</si>
  <si>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</si>
  <si>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</si>
  <si>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</si>
  <si>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</si>
  <si>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</si>
  <si>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</si>
  <si>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</si>
  <si>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</si>
  <si>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</si>
  <si>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</si>
  <si>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</si>
  <si>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</si>
  <si>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</si>
  <si>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</si>
  <si>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</si>
  <si>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</si>
  <si>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</si>
  <si>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</si>
  <si>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</si>
  <si>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</si>
  <si>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</si>
  <si>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</si>
  <si>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</si>
  <si>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</si>
  <si>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</si>
  <si>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</si>
  <si>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</si>
  <si>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</si>
  <si>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</si>
  <si>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</si>
  <si>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</si>
  <si>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</si>
  <si>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</si>
  <si>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</si>
  <si>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</si>
  <si>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</si>
  <si>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</si>
  <si>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</si>
  <si>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</si>
  <si>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</si>
  <si>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</si>
  <si>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</si>
  <si>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</si>
  <si>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</si>
  <si>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</si>
  <si>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</si>
  <si>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</si>
  <si>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</si>
  <si>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</si>
  <si>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</si>
  <si>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</si>
  <si>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</si>
  <si>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</si>
  <si>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</si>
  <si>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</si>
  <si>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</si>
  <si>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</si>
  <si>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</si>
  <si>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</si>
  <si>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</si>
  <si>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</si>
  <si>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</si>
  <si>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</si>
  <si>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</si>
  <si>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</si>
  <si>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</si>
  <si>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</si>
  <si>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</si>
  <si>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</si>
  <si>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</si>
  <si>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</si>
  <si>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</si>
  <si>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</si>
  <si>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</si>
  <si>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</si>
  <si>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</si>
  <si>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</si>
  <si>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</si>
  <si>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</si>
  <si>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</si>
  <si>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</si>
  <si>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</si>
  <si>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</si>
  <si>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</si>
  <si>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</si>
  <si>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</si>
  <si>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</si>
  <si>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</si>
  <si>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</si>
  <si>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</si>
  <si>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</si>
  <si>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</si>
  <si>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</si>
  <si>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</si>
  <si>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</si>
  <si>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</si>
  <si>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</si>
  <si>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</si>
  <si>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</si>
  <si>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</si>
  <si>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</si>
  <si>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</si>
  <si>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</si>
  <si>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</si>
  <si>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</si>
  <si>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</si>
  <si>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</si>
  <si>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</si>
  <si>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</si>
  <si>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</si>
  <si>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</si>
  <si>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</si>
  <si>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</si>
  <si>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</si>
  <si>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</si>
  <si>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</si>
  <si>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</si>
  <si>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</si>
  <si>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</si>
  <si>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</si>
  <si>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</si>
  <si>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</si>
  <si>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</si>
  <si>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</si>
  <si>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</si>
  <si>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</si>
  <si>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</si>
  <si>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</si>
  <si>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</si>
  <si>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</si>
  <si>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</si>
  <si>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</si>
  <si>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</si>
  <si>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</si>
  <si>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</si>
  <si>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</si>
  <si>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</si>
  <si>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</si>
  <si>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</si>
  <si>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</si>
  <si>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</si>
  <si>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</si>
  <si>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</si>
  <si>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</si>
  <si>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</si>
  <si>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</si>
  <si>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</si>
  <si>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</si>
  <si>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</si>
  <si>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</si>
  <si>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</si>
  <si>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</si>
  <si>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</si>
  <si>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</si>
  <si>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</si>
  <si>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</si>
  <si>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</si>
  <si>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</si>
  <si>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</si>
  <si>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</si>
  <si>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</si>
  <si>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</si>
  <si>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</si>
  <si>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</si>
  <si>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</si>
  <si>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</si>
  <si>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</si>
  <si>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</si>
  <si>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</si>
  <si>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</si>
  <si>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</si>
  <si>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</si>
  <si>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</si>
  <si>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</si>
  <si>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</si>
  <si>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</si>
  <si>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</si>
  <si>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</si>
  <si>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</si>
  <si>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</si>
  <si>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</si>
  <si>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</si>
  <si>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</si>
  <si>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</si>
  <si>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</si>
  <si>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</si>
  <si>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</si>
  <si>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</si>
  <si>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</si>
  <si>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</si>
  <si>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</si>
  <si>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</si>
  <si>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</si>
  <si>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</si>
  <si>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</si>
  <si>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</si>
  <si>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</si>
  <si>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</si>
  <si>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</si>
  <si>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</si>
  <si>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</si>
  <si>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</si>
  <si>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</si>
  <si>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</si>
  <si>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</si>
  <si>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</si>
  <si>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</si>
  <si>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</si>
  <si>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</si>
  <si>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</si>
  <si>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</si>
  <si>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</si>
  <si>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</si>
  <si>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</si>
  <si>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</si>
  <si>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</si>
  <si>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</si>
  <si>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</si>
  <si>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</si>
  <si>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</si>
  <si>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</si>
  <si>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</si>
  <si>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</si>
  <si>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</si>
  <si>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</si>
  <si>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</si>
  <si>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</si>
  <si>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</si>
  <si>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</si>
  <si>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</si>
  <si>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</si>
  <si>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</si>
  <si>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</si>
  <si>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</si>
  <si>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</si>
  <si>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</si>
  <si>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</si>
  <si>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</si>
  <si>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</si>
  <si>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</si>
  <si>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</si>
  <si>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</si>
  <si>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</si>
  <si>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</si>
  <si>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</si>
  <si>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</si>
  <si>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</si>
  <si>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</si>
  <si>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</si>
  <si>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</si>
  <si>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</si>
  <si>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</si>
  <si>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</si>
  <si>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</si>
  <si>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</si>
  <si>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</si>
  <si>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</si>
  <si>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</si>
  <si>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</si>
  <si>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</si>
  <si>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</si>
  <si>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</si>
  <si>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</si>
  <si>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</si>
  <si>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</si>
  <si>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</si>
  <si>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</si>
  <si>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</si>
  <si>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</si>
  <si>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</si>
  <si>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</si>
  <si>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</si>
  <si>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</si>
  <si>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</si>
  <si>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</si>
  <si>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</si>
  <si>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</si>
  <si>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</si>
  <si>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</si>
  <si>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</si>
  <si>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</si>
  <si>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</si>
  <si>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</si>
  <si>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</si>
  <si>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</si>
  <si>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</si>
  <si>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</si>
  <si>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</si>
  <si>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</si>
  <si>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</si>
  <si>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</si>
  <si>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</si>
  <si>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</si>
  <si>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</si>
  <si>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</si>
  <si>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</si>
  <si>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</si>
  <si>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</si>
  <si>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</si>
  <si>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</si>
  <si>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</si>
  <si>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</si>
  <si>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</si>
  <si>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</si>
  <si>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</si>
  <si>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</si>
  <si>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</si>
  <si>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</si>
  <si>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</si>
  <si>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</si>
  <si>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</si>
  <si>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</si>
  <si>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</si>
  <si>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</si>
  <si>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</si>
  <si>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</si>
  <si>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</si>
  <si>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</si>
  <si>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</si>
  <si>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</si>
  <si>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</si>
  <si>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</si>
  <si>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</si>
  <si>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</si>
  <si>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</si>
  <si>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</si>
  <si>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</si>
  <si>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</si>
  <si>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</si>
  <si>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</si>
  <si>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</si>
  <si>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</si>
  <si>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</si>
  <si>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</si>
  <si>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</si>
  <si>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</si>
  <si>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</si>
  <si>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</si>
  <si>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</si>
  <si>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</si>
  <si>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</si>
  <si>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</si>
  <si>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</si>
  <si>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</si>
  <si>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</si>
  <si>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</si>
  <si>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</si>
  <si>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</si>
  <si>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</si>
  <si>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</si>
  <si>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</si>
  <si>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</si>
  <si>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</si>
  <si>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</si>
  <si>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</si>
  <si>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</si>
  <si>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</si>
  <si>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</si>
  <si>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</si>
  <si>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</si>
  <si>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</si>
  <si>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</si>
  <si>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</si>
  <si>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</si>
  <si>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</si>
  <si>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</si>
  <si>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</si>
  <si>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</si>
  <si>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</si>
  <si>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</si>
  <si>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</si>
  <si>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</si>
  <si>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</si>
  <si>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</si>
  <si>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</si>
  <si>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</si>
  <si>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</si>
  <si>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</si>
  <si>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</si>
  <si>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</si>
  <si>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</si>
  <si>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</si>
  <si>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</si>
  <si>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</si>
  <si>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</si>
  <si>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</si>
  <si>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</si>
  <si>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</si>
  <si>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</si>
  <si>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</si>
  <si>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</si>
  <si>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</si>
  <si>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</si>
  <si>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</si>
  <si>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</si>
  <si>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</si>
  <si>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</si>
  <si>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</si>
  <si>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</si>
  <si>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</si>
  <si>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</si>
  <si>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</si>
  <si>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</si>
  <si>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</si>
  <si>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</si>
  <si>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</si>
  <si>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</si>
  <si>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</si>
  <si>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</si>
  <si>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</si>
  <si>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</si>
  <si>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</si>
  <si>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</si>
  <si>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</si>
  <si>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</si>
  <si>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</si>
  <si>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</si>
  <si>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</si>
  <si>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</si>
  <si>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</si>
  <si>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</si>
  <si>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</si>
  <si>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</si>
  <si>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</si>
  <si>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</si>
  <si>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</si>
  <si>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</si>
  <si>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</si>
  <si>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</si>
  <si>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</si>
  <si>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</si>
  <si>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</si>
  <si>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</si>
  <si>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</si>
  <si>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</si>
  <si>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</si>
  <si>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</si>
  <si>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</si>
  <si>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</si>
  <si>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</si>
  <si>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</si>
  <si>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</si>
  <si>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</si>
  <si>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</si>
  <si>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</si>
  <si>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</si>
  <si>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</si>
  <si>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</si>
  <si>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</si>
  <si>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</si>
  <si>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</si>
  <si>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</si>
  <si>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</si>
  <si>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</si>
  <si>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</si>
  <si>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</si>
  <si>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</si>
  <si>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</si>
  <si>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</si>
  <si>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</si>
  <si>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</si>
  <si>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</si>
  <si>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</si>
  <si>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</si>
  <si>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</si>
  <si>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</si>
  <si>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</si>
  <si>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</si>
  <si>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</si>
  <si>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</si>
  <si>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</si>
  <si>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</si>
  <si>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</si>
  <si>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</si>
  <si>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</si>
  <si>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</si>
  <si>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</si>
  <si>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</si>
  <si>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</si>
  <si>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</si>
  <si>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</si>
  <si>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</si>
  <si>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</si>
  <si>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</si>
  <si>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</si>
  <si>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</si>
  <si>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</si>
  <si>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</si>
  <si>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</si>
  <si>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</si>
  <si>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</si>
  <si>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</si>
  <si>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</si>
  <si>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</si>
  <si>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</si>
  <si>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</si>
  <si>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</si>
  <si>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</si>
  <si>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</si>
  <si>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</si>
  <si>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</si>
  <si>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</si>
  <si>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</si>
  <si>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</si>
  <si>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</si>
  <si>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</si>
  <si>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</si>
  <si>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</si>
  <si>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</si>
  <si>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</si>
  <si>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</si>
  <si>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</si>
  <si>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</si>
  <si>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</si>
  <si>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</si>
  <si>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</si>
  <si>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</si>
  <si>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</si>
  <si>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</si>
  <si>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</si>
  <si>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</si>
  <si>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</si>
  <si>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</si>
  <si>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</si>
  <si>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</si>
  <si>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</si>
  <si>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</si>
  <si>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</si>
  <si>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</si>
  <si>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</si>
  <si>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</si>
  <si>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</si>
  <si>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</si>
  <si>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</si>
  <si>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</si>
  <si>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</si>
  <si>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</si>
  <si>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</si>
  <si>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</si>
  <si>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</si>
  <si>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</si>
  <si>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</si>
  <si>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</si>
  <si>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</si>
  <si>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</si>
  <si>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</si>
  <si>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</si>
  <si>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</si>
  <si>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</si>
  <si>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</si>
  <si>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</si>
  <si>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</si>
  <si>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</si>
  <si>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</si>
  <si>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</si>
  <si>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</si>
  <si>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</si>
  <si>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</si>
  <si>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</si>
  <si>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</si>
  <si>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</si>
  <si>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</si>
  <si>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</si>
  <si>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</si>
  <si>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</si>
  <si>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</si>
  <si>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</si>
  <si>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</si>
  <si>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</si>
  <si>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</si>
  <si>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</si>
  <si>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</si>
  <si>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</si>
  <si>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</si>
  <si>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</si>
  <si>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</si>
  <si>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</si>
  <si>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</si>
  <si>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</si>
  <si>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</si>
  <si>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</si>
  <si>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</si>
  <si>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</si>
  <si>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</si>
  <si>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</si>
  <si>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</si>
  <si>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</si>
  <si>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</si>
  <si>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</si>
  <si>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</si>
  <si>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</si>
  <si>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</si>
  <si>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</si>
  <si>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</si>
  <si>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</si>
  <si>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</si>
  <si>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</si>
  <si>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</si>
  <si>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</si>
  <si>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</si>
  <si>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</si>
  <si>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</si>
  <si>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</si>
  <si>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</si>
  <si>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</si>
  <si>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</si>
  <si>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</si>
  <si>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</si>
  <si>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</si>
  <si>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</si>
  <si>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</si>
  <si>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</si>
  <si>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</si>
  <si>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</si>
  <si>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</si>
  <si>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</si>
  <si>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</si>
  <si>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</si>
  <si>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</si>
  <si>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</si>
  <si>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</si>
  <si>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</si>
  <si>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</si>
  <si>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</si>
  <si>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</si>
  <si>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</si>
  <si>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</si>
  <si>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</si>
  <si>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</si>
  <si>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</si>
  <si>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</si>
  <si>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</si>
  <si>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</si>
  <si>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</si>
  <si>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</si>
  <si>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</si>
  <si>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</si>
  <si>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</si>
  <si>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</si>
  <si>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</si>
  <si>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</si>
  <si>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</si>
  <si>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</si>
  <si>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</si>
  <si>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</si>
  <si>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</si>
  <si>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</si>
  <si>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</si>
  <si>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</si>
  <si>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</si>
  <si>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</si>
  <si>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</si>
  <si>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</si>
  <si>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</si>
  <si>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</si>
  <si>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</si>
  <si>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</si>
  <si>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</si>
  <si>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</si>
  <si>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</si>
  <si>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</si>
  <si>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</si>
  <si>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</si>
  <si>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</si>
  <si>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</si>
  <si>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</si>
  <si>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</si>
  <si>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</si>
  <si>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</si>
  <si>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</si>
  <si>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</si>
  <si>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</si>
  <si>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</si>
  <si>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</si>
  <si>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</si>
  <si>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</si>
  <si>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</si>
  <si>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</si>
  <si>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</si>
  <si>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</si>
  <si>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</si>
  <si>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</si>
  <si>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</si>
  <si>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</si>
  <si>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</si>
  <si>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</si>
  <si>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</si>
  <si>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</si>
  <si>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</si>
  <si>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</si>
  <si>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</si>
  <si>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</si>
  <si>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</si>
  <si>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</si>
  <si>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</si>
  <si>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</si>
  <si>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</si>
  <si>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</si>
  <si>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</si>
  <si>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</si>
  <si>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</si>
  <si>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</si>
  <si>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</si>
  <si>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</si>
  <si>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</si>
  <si>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</si>
  <si>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</si>
  <si>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</si>
  <si>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</si>
  <si>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</si>
  <si>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</si>
  <si>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</si>
  <si>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</si>
  <si>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</si>
  <si>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</si>
  <si>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</si>
  <si>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</si>
  <si>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</si>
  <si>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</si>
  <si>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</si>
  <si>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</si>
  <si>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</si>
  <si>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</si>
  <si>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</si>
  <si>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</si>
  <si>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</si>
  <si>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</si>
  <si>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</si>
  <si>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</si>
  <si>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</si>
  <si>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</si>
  <si>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</si>
  <si>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</si>
  <si>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</si>
  <si>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</si>
  <si>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</si>
  <si>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</si>
  <si>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</si>
  <si>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</si>
  <si>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</si>
  <si>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</si>
  <si>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</si>
  <si>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</si>
  <si>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</si>
  <si>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</si>
  <si>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</si>
  <si>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</si>
  <si>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</si>
  <si>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</si>
  <si>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</si>
  <si>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</si>
  <si>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</si>
  <si>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</si>
  <si>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</si>
  <si>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</si>
  <si>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</si>
  <si>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</si>
  <si>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</si>
  <si>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</si>
  <si>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</si>
  <si>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</si>
  <si>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</si>
  <si>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</si>
  <si>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</si>
  <si>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</si>
  <si>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</si>
  <si>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</si>
  <si>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</si>
  <si>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</si>
  <si>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</si>
  <si>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</si>
  <si>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</si>
  <si>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</si>
  <si>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</si>
  <si>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</si>
  <si>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</si>
  <si>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</si>
  <si>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</si>
  <si>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</si>
  <si>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</si>
  <si>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</si>
  <si>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</si>
  <si>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</si>
  <si>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</si>
  <si>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</si>
  <si>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</si>
  <si>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</si>
  <si>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</si>
  <si>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</si>
  <si>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</si>
  <si>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</si>
  <si>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</si>
  <si>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</si>
  <si>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</si>
  <si>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</si>
  <si>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</si>
  <si>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</si>
  <si>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</si>
  <si>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</si>
  <si>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</si>
  <si>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</si>
  <si>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</si>
  <si>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</si>
  <si>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</si>
  <si>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</si>
  <si>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</si>
  <si>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</si>
  <si>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</si>
  <si>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</si>
  <si>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</si>
  <si>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</si>
  <si>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</si>
  <si>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</si>
  <si>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</si>
  <si>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</si>
  <si>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</si>
  <si>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</si>
  <si>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</si>
  <si>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</si>
  <si>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</si>
  <si>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</si>
  <si>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</si>
  <si>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</si>
  <si>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</si>
  <si>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</si>
  <si>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</si>
  <si>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</si>
  <si>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</si>
  <si>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</si>
  <si>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</si>
  <si>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</si>
  <si>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</si>
  <si>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</si>
  <si>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</si>
  <si>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</si>
  <si>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</si>
  <si>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</si>
  <si>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</si>
  <si>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</si>
  <si>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</si>
  <si>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</si>
  <si>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</si>
  <si>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</si>
  <si>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</si>
  <si>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</si>
  <si>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</si>
  <si>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</si>
  <si>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</si>
  <si>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</si>
  <si>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</si>
  <si>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</si>
  <si>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</si>
  <si>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</si>
  <si>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</si>
  <si>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</si>
  <si>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</si>
  <si>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</si>
  <si>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</si>
  <si>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</si>
  <si>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</si>
  <si>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</si>
  <si>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</si>
  <si>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</si>
  <si>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</si>
  <si>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</si>
  <si>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</si>
  <si>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</si>
  <si>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</si>
  <si>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</si>
  <si>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</si>
  <si>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</si>
  <si>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</si>
  <si>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</si>
  <si>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</si>
  <si>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</si>
  <si>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</si>
  <si>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</si>
  <si>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</si>
  <si>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</si>
  <si>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</si>
  <si>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</si>
  <si>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</si>
  <si>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</si>
  <si>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</si>
  <si>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</si>
  <si>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</si>
  <si>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</si>
  <si>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</si>
  <si>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</si>
  <si>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</si>
  <si>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</si>
  <si>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</si>
  <si>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</si>
  <si>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</si>
  <si>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</si>
  <si>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</si>
  <si>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</si>
  <si>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</si>
  <si>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</si>
  <si>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</si>
  <si>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</si>
  <si>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</si>
  <si>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</si>
  <si>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</si>
  <si>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</si>
  <si>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</si>
  <si>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</si>
  <si>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</si>
  <si>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</si>
  <si>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</si>
  <si>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</si>
  <si>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</si>
  <si>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</si>
  <si>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</si>
  <si>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</si>
  <si>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</si>
  <si>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</si>
  <si>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</si>
  <si>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</si>
  <si>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</si>
  <si>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</si>
  <si>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</si>
  <si>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</si>
  <si>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</si>
  <si>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</si>
  <si>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</si>
  <si>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</si>
  <si>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</si>
  <si>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</si>
  <si>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</si>
  <si>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</si>
  <si>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</si>
  <si>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</si>
  <si>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</si>
  <si>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</si>
  <si>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</si>
  <si>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</si>
  <si>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</si>
  <si>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</si>
  <si>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</si>
  <si>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</si>
  <si>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</si>
  <si>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</si>
  <si>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</si>
  <si>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</si>
  <si>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</si>
  <si>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</si>
  <si>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</si>
  <si>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</si>
  <si>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</si>
  <si>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</si>
  <si>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</si>
  <si>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</si>
  <si>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</si>
  <si>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</si>
  <si>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</si>
  <si>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</si>
  <si>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</si>
  <si>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</si>
  <si>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</si>
  <si>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</si>
  <si>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</si>
  <si>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</si>
  <si>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</si>
  <si>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</si>
  <si>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</si>
  <si>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</si>
  <si>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</si>
  <si>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</si>
  <si>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</si>
  <si>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</si>
  <si>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</si>
  <si>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</si>
  <si>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</si>
  <si>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</si>
  <si>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</si>
  <si>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</si>
  <si>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</si>
  <si>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</si>
  <si>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</si>
  <si>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</si>
  <si>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</si>
  <si>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</si>
  <si>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</si>
  <si>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</si>
  <si>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</si>
  <si>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</si>
  <si>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</si>
  <si>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</si>
  <si>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</si>
  <si>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</si>
  <si>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</si>
  <si>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</si>
  <si>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</si>
  <si>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</si>
  <si>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</si>
  <si>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</si>
  <si>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</si>
  <si>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</si>
  <si>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</si>
  <si>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</si>
  <si>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</si>
  <si>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</si>
  <si>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</si>
  <si>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</si>
  <si>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</si>
  <si>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</si>
  <si>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</si>
  <si>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</si>
  <si>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</si>
  <si>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</si>
  <si>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</si>
  <si>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</si>
  <si>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</si>
  <si>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</si>
  <si>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</si>
  <si>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</si>
  <si>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</si>
  <si>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</si>
  <si>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</si>
  <si>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</si>
  <si>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</si>
  <si>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</si>
  <si>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</si>
  <si>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</si>
  <si>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</si>
  <si>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</si>
  <si>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</si>
  <si>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</si>
  <si>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</si>
  <si>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</si>
  <si>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</si>
  <si>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</si>
  <si>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</si>
  <si>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</si>
  <si>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</si>
  <si>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</si>
  <si>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</si>
  <si>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</si>
  <si>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</si>
  <si>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</si>
  <si>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</si>
  <si>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</si>
  <si>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</si>
  <si>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</si>
  <si>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</si>
  <si>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</si>
  <si>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</si>
  <si>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</si>
  <si>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</si>
  <si>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</si>
  <si>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</si>
  <si>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</si>
  <si>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</si>
  <si>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</si>
  <si>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</si>
  <si>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</si>
  <si>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</si>
  <si>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</si>
  <si>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</si>
  <si>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</si>
  <si>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</si>
  <si>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</si>
  <si>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</si>
  <si>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</si>
  <si>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</si>
  <si>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</si>
  <si>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</si>
  <si>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</si>
  <si>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</si>
  <si>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</si>
  <si>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</si>
  <si>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</si>
  <si>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</si>
  <si>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</si>
  <si>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</si>
  <si>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</si>
  <si>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</si>
  <si>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</si>
  <si>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</si>
  <si>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</si>
  <si>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</si>
  <si>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</si>
  <si>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</si>
  <si>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</si>
  <si>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</si>
  <si>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</si>
  <si>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</si>
  <si>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</si>
  <si>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</si>
  <si>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</si>
  <si>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</si>
  <si>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</si>
  <si>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</si>
  <si>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</si>
  <si>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</si>
  <si>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</si>
  <si>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</si>
  <si>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</si>
  <si>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</si>
  <si>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</si>
  <si>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</si>
  <si>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</si>
  <si>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</si>
  <si>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</si>
  <si>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</si>
  <si>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</si>
  <si>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</si>
  <si>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</si>
  <si>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</si>
  <si>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</si>
  <si>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</si>
  <si>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</si>
  <si>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</si>
  <si>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</si>
  <si>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</si>
  <si>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</si>
  <si>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</si>
  <si>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</si>
  <si>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</si>
  <si>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</si>
  <si>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</si>
  <si>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</si>
  <si>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</si>
  <si>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</si>
  <si>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</si>
  <si>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</si>
  <si>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</si>
  <si>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</si>
  <si>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</si>
  <si>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</si>
  <si>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</si>
  <si>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</si>
  <si>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</si>
  <si>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</si>
  <si>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</si>
  <si>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</si>
  <si>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</si>
  <si>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</si>
  <si>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</si>
  <si>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</si>
  <si>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</si>
  <si>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</si>
  <si>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</si>
  <si>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</si>
  <si>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</si>
  <si>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</si>
  <si>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</si>
  <si>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</si>
  <si>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</si>
  <si>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</si>
  <si>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</si>
  <si>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</si>
  <si>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</si>
  <si>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</si>
  <si>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</si>
  <si>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</si>
  <si>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</si>
  <si>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</si>
  <si>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</si>
  <si>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</si>
  <si>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</si>
  <si>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</si>
  <si>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</si>
  <si>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</si>
  <si>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</si>
  <si>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</si>
  <si>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</si>
  <si>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</si>
  <si>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</si>
  <si>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</si>
  <si>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</si>
  <si>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</si>
  <si>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</si>
  <si>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</si>
  <si>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</si>
  <si>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</si>
  <si>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</si>
  <si>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</si>
  <si>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</si>
  <si>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</si>
  <si>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</si>
  <si>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</si>
  <si>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</si>
  <si>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</si>
  <si>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</si>
  <si>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</si>
  <si>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</si>
  <si>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</si>
  <si>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</si>
  <si>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</si>
  <si>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</si>
  <si>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</si>
  <si>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</si>
  <si>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</si>
  <si>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</si>
  <si>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</si>
  <si>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</si>
  <si>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</si>
  <si>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</si>
  <si>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</si>
  <si>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</si>
  <si>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</si>
  <si>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</si>
  <si>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</si>
  <si>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</si>
  <si>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</si>
  <si>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</si>
  <si>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</si>
  <si>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</si>
  <si>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</si>
  <si>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</si>
  <si>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</si>
  <si>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</si>
  <si>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</si>
  <si>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</si>
  <si>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</si>
  <si>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</si>
  <si>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</si>
  <si>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</si>
  <si>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</si>
  <si>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</si>
  <si>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</si>
  <si>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</si>
  <si>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</si>
  <si>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</si>
  <si>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</si>
  <si>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</si>
  <si>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</si>
  <si>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</si>
  <si>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</si>
  <si>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</si>
  <si>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</si>
  <si>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</si>
  <si>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</si>
  <si>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</si>
  <si>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</si>
  <si>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</si>
  <si>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</si>
  <si>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</si>
  <si>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</si>
  <si>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</si>
  <si>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</si>
  <si>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</si>
  <si>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</si>
  <si>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</si>
  <si>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</si>
  <si>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</si>
  <si>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</si>
  <si>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</si>
  <si>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</si>
  <si>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</si>
  <si>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</si>
  <si>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</si>
  <si>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</si>
  <si>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</si>
  <si>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</si>
  <si>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</si>
  <si>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</si>
  <si>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</si>
  <si>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</si>
  <si>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</si>
  <si>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</si>
  <si>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</si>
  <si>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</si>
  <si>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</si>
  <si>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</si>
  <si>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</si>
  <si>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</si>
  <si>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</si>
  <si>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</si>
  <si>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</si>
  <si>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</si>
  <si>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</si>
  <si>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</si>
  <si>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</si>
  <si>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</si>
  <si>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</si>
  <si>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</si>
  <si>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</si>
  <si>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</si>
  <si>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</si>
  <si>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</si>
  <si>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</si>
  <si>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</si>
  <si>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</si>
  <si>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</si>
  <si>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</si>
  <si>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</si>
  <si>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</si>
  <si>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</si>
  <si>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</si>
  <si>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</si>
  <si>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</si>
  <si>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</si>
  <si>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</si>
  <si>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</si>
  <si>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</si>
  <si>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</si>
  <si>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</si>
  <si>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</si>
  <si>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</si>
  <si>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</si>
  <si>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</si>
  <si>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</si>
  <si>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</si>
  <si>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</si>
  <si>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</si>
  <si>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</si>
  <si>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</si>
  <si>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</si>
  <si>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</si>
  <si>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</si>
  <si>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</si>
  <si>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</si>
  <si>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</si>
  <si>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</si>
  <si>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</si>
  <si>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</si>
  <si>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</si>
  <si>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</si>
  <si>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</si>
  <si>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</si>
  <si>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</si>
  <si>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</si>
  <si>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</si>
  <si>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</si>
  <si>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</si>
  <si>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</si>
  <si>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</si>
  <si>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</si>
  <si>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</si>
  <si>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</si>
  <si>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</si>
  <si>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</si>
  <si>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</si>
  <si>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</si>
  <si>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</si>
  <si>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</si>
  <si>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</si>
  <si>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</si>
  <si>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</si>
  <si>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</si>
  <si>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</si>
  <si>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</si>
  <si>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</si>
  <si>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</si>
  <si>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</si>
  <si>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</si>
  <si>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</si>
  <si>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</si>
  <si>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</si>
  <si>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</si>
  <si>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</si>
  <si>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</si>
  <si>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</si>
  <si>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</si>
  <si>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</si>
  <si>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</si>
  <si>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</si>
  <si>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</si>
  <si>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</si>
  <si>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</si>
  <si>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</si>
  <si>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</si>
  <si>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</si>
  <si>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</si>
  <si>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</si>
  <si>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</si>
  <si>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</si>
  <si>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</si>
  <si>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</si>
  <si>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</si>
  <si>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</si>
  <si>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</si>
  <si>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</si>
  <si>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</si>
  <si>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</si>
  <si>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</si>
  <si>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</si>
  <si>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</si>
  <si>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</si>
  <si>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</si>
  <si>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</si>
  <si>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</si>
  <si>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</si>
  <si>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</si>
  <si>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</si>
  <si>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</si>
  <si>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</si>
  <si>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</si>
  <si>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</si>
  <si>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</si>
  <si>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</si>
  <si>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</si>
  <si>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</si>
  <si>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</si>
  <si>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</si>
  <si>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</si>
  <si>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</si>
  <si>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</si>
  <si>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</si>
  <si>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</si>
  <si>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</si>
  <si>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</si>
  <si>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</si>
  <si>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</si>
  <si>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</si>
  <si>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</si>
  <si>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</si>
  <si>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</si>
  <si>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</si>
  <si>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</si>
  <si>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</si>
  <si>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</si>
  <si>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</si>
  <si>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</si>
  <si>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</si>
  <si>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</si>
  <si>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</si>
  <si>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</si>
  <si>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</si>
  <si>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</si>
  <si>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</si>
  <si>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</si>
  <si>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</si>
  <si>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</si>
  <si>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</si>
  <si>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</si>
  <si>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</si>
  <si>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</si>
  <si>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</si>
  <si>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</si>
  <si>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</si>
  <si>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</si>
  <si>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</si>
  <si>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</si>
  <si>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</si>
  <si>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</si>
  <si>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</si>
  <si>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</si>
  <si>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</si>
  <si>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</si>
  <si>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</si>
  <si>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</si>
  <si>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</si>
  <si>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</si>
  <si>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</si>
  <si>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</si>
  <si>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</si>
  <si>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</si>
  <si>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</si>
  <si>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</si>
  <si>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</si>
  <si>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</si>
  <si>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</si>
  <si>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</si>
  <si>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</si>
  <si>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</si>
  <si>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</si>
  <si>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</si>
  <si>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</si>
  <si>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</si>
  <si>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</si>
  <si>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</si>
  <si>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</si>
  <si>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</si>
  <si>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</si>
  <si>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</si>
  <si>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</si>
  <si>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</si>
  <si>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</si>
  <si>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</si>
  <si>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</si>
  <si>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</si>
  <si>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</si>
  <si>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</si>
  <si>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</si>
  <si>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</si>
  <si>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</si>
  <si>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</si>
  <si>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</si>
  <si>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</si>
  <si>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</si>
  <si>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</si>
  <si>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</si>
  <si>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</si>
  <si>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</si>
  <si>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</si>
  <si>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</si>
  <si>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</si>
  <si>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</si>
  <si>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</si>
  <si>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</si>
  <si>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</si>
  <si>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</si>
  <si>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</si>
  <si>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</si>
  <si>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</si>
  <si>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</si>
  <si>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</si>
  <si>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</si>
  <si>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</si>
  <si>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</si>
  <si>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</si>
  <si>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</si>
  <si>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</si>
  <si>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</si>
  <si>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</si>
  <si>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</si>
  <si>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</si>
  <si>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</si>
  <si>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</si>
  <si>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</si>
  <si>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</si>
  <si>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</si>
  <si>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</si>
  <si>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</si>
  <si>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</si>
  <si>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</si>
  <si>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</si>
  <si>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</si>
  <si>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</si>
  <si>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</si>
  <si>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</si>
  <si>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</si>
  <si>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</si>
  <si>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</si>
  <si>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</si>
  <si>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</si>
  <si>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</si>
  <si>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</si>
  <si>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</si>
  <si>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</si>
  <si>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</si>
  <si>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</si>
  <si>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</si>
  <si>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</si>
  <si>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</si>
  <si>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</si>
  <si>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</si>
  <si>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</si>
  <si>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</si>
  <si>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</si>
  <si>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</si>
  <si>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</si>
  <si>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</si>
  <si>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</si>
  <si>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</si>
  <si>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</si>
  <si>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</si>
  <si>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</si>
  <si>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</si>
  <si>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</si>
  <si>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</si>
  <si>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</si>
  <si>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</si>
  <si>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</si>
  <si>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</si>
  <si>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</si>
  <si>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</si>
  <si>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</si>
  <si>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</si>
  <si>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</si>
  <si>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</si>
  <si>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</si>
  <si>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</si>
  <si>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</si>
  <si>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</si>
  <si>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</si>
  <si>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</si>
  <si>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</si>
  <si>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</si>
  <si>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</si>
  <si>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</si>
  <si>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</si>
  <si>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</si>
  <si>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</si>
  <si>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</si>
  <si>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</si>
  <si>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</si>
  <si>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</si>
  <si>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</si>
  <si>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</si>
  <si>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</si>
  <si>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</si>
  <si>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</si>
  <si>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</si>
  <si>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</si>
  <si>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</si>
  <si>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</si>
  <si>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</si>
  <si>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</si>
  <si>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</si>
  <si>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</si>
  <si>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</si>
  <si>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</si>
  <si>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</si>
  <si>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</si>
  <si>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</si>
  <si>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</si>
  <si>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</si>
  <si>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</si>
  <si>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</si>
  <si>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</si>
  <si>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</si>
  <si>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</si>
  <si>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</si>
  <si>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</si>
  <si>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</si>
  <si>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</si>
  <si>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</si>
  <si>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</si>
  <si>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</si>
  <si>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</si>
  <si>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</si>
  <si>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</si>
  <si>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</si>
  <si>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</si>
  <si>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</si>
  <si>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</si>
  <si>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</si>
  <si>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</si>
  <si>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</si>
  <si>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</si>
  <si>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</si>
  <si>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</si>
  <si>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</si>
  <si>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</si>
  <si>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</si>
  <si>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</si>
  <si>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</si>
  <si>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</si>
  <si>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</si>
  <si>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</si>
  <si>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</si>
  <si>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</si>
  <si>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</si>
  <si>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</si>
  <si>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</si>
  <si>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</si>
  <si>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</si>
  <si>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</si>
  <si>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</si>
  <si>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</si>
  <si>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</si>
  <si>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</si>
  <si>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</si>
  <si>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</si>
  <si>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</si>
  <si>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</si>
  <si>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</si>
  <si>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</si>
  <si>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</si>
  <si>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</si>
  <si>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</si>
  <si>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</si>
  <si>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</si>
  <si>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</si>
  <si>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</si>
  <si>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</si>
  <si>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</si>
  <si>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</si>
  <si>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</si>
  <si>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</si>
  <si>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</si>
  <si>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</si>
  <si>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</si>
  <si>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</si>
  <si>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</si>
  <si>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</si>
  <si>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</si>
  <si>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</si>
  <si>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</si>
  <si>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</si>
  <si>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</si>
  <si>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</si>
  <si>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</si>
  <si>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</si>
  <si>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</si>
  <si>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</si>
  <si>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</si>
  <si>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</si>
  <si>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</si>
  <si>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</si>
  <si>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</si>
  <si>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</si>
  <si>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</si>
  <si>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</si>
  <si>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</si>
  <si>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</si>
  <si>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</si>
  <si>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</si>
  <si>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</si>
  <si>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</si>
  <si>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</si>
  <si>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</si>
  <si>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</si>
  <si>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</si>
  <si>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</si>
  <si>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</si>
  <si>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</si>
  <si>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</si>
  <si>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</si>
  <si>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</si>
  <si>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</si>
  <si>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</si>
  <si>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</si>
  <si>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</si>
  <si>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</si>
  <si>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</si>
  <si>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</si>
  <si>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</si>
  <si>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</si>
  <si>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</si>
  <si>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</si>
  <si>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</si>
  <si>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</si>
  <si>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</si>
  <si>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</si>
  <si>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</si>
  <si>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</si>
  <si>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</si>
  <si>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</si>
  <si>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</si>
  <si>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</si>
  <si>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</si>
  <si>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</si>
  <si>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</si>
  <si>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</si>
  <si>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</si>
  <si>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</si>
  <si>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</si>
  <si>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</si>
  <si>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</si>
  <si>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</si>
  <si>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</si>
  <si>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</si>
  <si>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</si>
  <si>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</si>
  <si>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</si>
  <si>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</si>
  <si>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</si>
  <si>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</si>
  <si>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</si>
  <si>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</si>
  <si>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</si>
  <si>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</si>
  <si>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</si>
  <si>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</si>
  <si>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</si>
  <si>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</si>
  <si>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</si>
  <si>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</si>
  <si>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</si>
  <si>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</si>
  <si>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</si>
  <si>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</si>
  <si>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</si>
  <si>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</si>
  <si>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</si>
  <si>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</si>
  <si>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</si>
  <si>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</si>
  <si>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</si>
  <si>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</si>
  <si>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</si>
  <si>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</si>
  <si>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</si>
  <si>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</si>
  <si>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</si>
  <si>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</si>
  <si>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</si>
  <si>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</si>
  <si>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</si>
  <si>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</si>
  <si>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</si>
  <si>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</si>
  <si>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</si>
  <si>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</si>
  <si>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</si>
  <si>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</si>
  <si>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</si>
  <si>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</si>
  <si>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</si>
  <si>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</si>
  <si>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</si>
  <si>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</si>
  <si>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</si>
  <si>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</si>
  <si>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</si>
  <si>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</si>
  <si>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</si>
  <si>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</si>
  <si>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</si>
  <si>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</si>
  <si>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</si>
  <si>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</si>
  <si>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</si>
  <si>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</si>
  <si>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</si>
  <si>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</si>
  <si>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</si>
  <si>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</si>
  <si>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</si>
  <si>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</si>
  <si>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</si>
  <si>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</si>
  <si>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</si>
  <si>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</si>
  <si>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</si>
  <si>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</si>
  <si>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</si>
  <si>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</si>
  <si>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</si>
  <si>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</si>
  <si>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</si>
  <si>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</si>
  <si>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</si>
  <si>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</si>
  <si>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</si>
  <si>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</si>
  <si>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</si>
  <si>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</si>
  <si>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</si>
  <si>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</si>
  <si>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</si>
  <si>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</si>
  <si>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</si>
  <si>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</si>
  <si>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</si>
  <si>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</si>
  <si>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</si>
  <si>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</si>
  <si>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</si>
  <si>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</si>
  <si>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</si>
  <si>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</si>
  <si>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</si>
  <si>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</si>
  <si>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</si>
  <si>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</si>
  <si>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</si>
  <si>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</si>
  <si>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</si>
  <si>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</si>
  <si>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</si>
  <si>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</si>
  <si>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</si>
  <si>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</si>
  <si>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</si>
  <si>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</si>
  <si>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</si>
  <si>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</si>
  <si>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</si>
  <si>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</si>
  <si>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</si>
  <si>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</si>
  <si>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</si>
  <si>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</si>
  <si>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</si>
  <si>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</si>
  <si>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</si>
  <si>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</si>
  <si>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</si>
  <si>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</si>
  <si>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</si>
  <si>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</si>
  <si>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</si>
  <si>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</si>
  <si>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</si>
  <si>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</si>
  <si>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</si>
  <si>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</si>
  <si>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</si>
  <si>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</si>
  <si>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</si>
  <si>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</si>
  <si>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</si>
  <si>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</si>
  <si>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</si>
  <si>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</si>
  <si>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</si>
  <si>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</si>
  <si>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</si>
  <si>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</si>
  <si>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</si>
  <si>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</si>
  <si>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</si>
  <si>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</si>
  <si>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</si>
  <si>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</si>
  <si>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</si>
  <si>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</si>
  <si>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</si>
  <si>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</si>
  <si>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</si>
  <si>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</si>
  <si>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</si>
  <si>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</si>
  <si>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</si>
  <si>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</si>
  <si>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</si>
  <si>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</si>
  <si>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</si>
  <si>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</si>
  <si>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</si>
  <si>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</si>
  <si>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</si>
  <si>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</si>
  <si>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</si>
  <si>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</si>
  <si>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</si>
  <si>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</si>
  <si>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</si>
  <si>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</si>
  <si>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</si>
  <si>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</si>
  <si>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</si>
  <si>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</si>
  <si>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</si>
  <si>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</si>
  <si>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</si>
  <si>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</si>
  <si>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</si>
  <si>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</si>
  <si>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</si>
  <si>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</si>
  <si>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</si>
  <si>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</si>
  <si>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</si>
  <si>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</si>
  <si>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</si>
  <si>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</si>
  <si>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</si>
  <si>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</si>
  <si>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</si>
  <si>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</si>
  <si>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</si>
  <si>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</si>
  <si>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</si>
  <si>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</si>
  <si>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</si>
  <si>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</si>
  <si>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</si>
  <si>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</si>
  <si>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</si>
  <si>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</si>
  <si>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</si>
  <si>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</si>
  <si>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</si>
  <si>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</si>
  <si>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</si>
  <si>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</si>
  <si>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</si>
  <si>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</si>
  <si>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</si>
  <si>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</si>
  <si>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</si>
  <si>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</si>
  <si>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</si>
  <si>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</si>
  <si>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</si>
  <si>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</si>
  <si>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</si>
  <si>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</si>
  <si>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</si>
  <si>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</si>
  <si>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</si>
  <si>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</si>
  <si>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</si>
  <si>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</si>
  <si>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</si>
  <si>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</si>
  <si>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</si>
  <si>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</si>
  <si>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</si>
  <si>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</si>
  <si>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</si>
  <si>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</si>
  <si>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</si>
  <si>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</si>
  <si>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</si>
  <si>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</si>
  <si>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</si>
  <si>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</si>
  <si>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</si>
  <si>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</si>
  <si>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</si>
  <si>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</si>
  <si>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</si>
  <si>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</si>
  <si>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</si>
  <si>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</si>
  <si>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</si>
  <si>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</si>
  <si>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</si>
  <si>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</si>
  <si>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</si>
  <si>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</si>
  <si>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</si>
  <si>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</si>
  <si>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</si>
  <si>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</si>
  <si>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</si>
  <si>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</si>
  <si>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</si>
  <si>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</si>
  <si>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</si>
  <si>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</si>
  <si>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</si>
  <si>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</si>
  <si>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</si>
  <si>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</si>
  <si>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</si>
  <si>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</si>
  <si>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</si>
  <si>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</si>
  <si>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</si>
  <si>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</si>
  <si>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</si>
  <si>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</si>
  <si>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</si>
  <si>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</si>
  <si>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</si>
  <si>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</si>
  <si>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</si>
  <si>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</si>
  <si>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</si>
  <si>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</si>
  <si>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</si>
  <si>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</si>
  <si>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</si>
  <si>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</si>
  <si>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</si>
  <si>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</si>
  <si>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</si>
  <si>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</si>
  <si>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</si>
  <si>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</si>
  <si>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</si>
  <si>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</si>
  <si>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</si>
  <si>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</si>
  <si>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</si>
  <si>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</si>
  <si>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</si>
  <si>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</si>
  <si>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</si>
  <si>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</si>
  <si>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</si>
  <si>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</si>
  <si>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</si>
  <si>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</si>
  <si>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</si>
  <si>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</si>
  <si>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</si>
  <si>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</si>
  <si>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</si>
  <si>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</si>
  <si>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</si>
  <si>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</si>
  <si>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</si>
  <si>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</si>
  <si>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</si>
  <si>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</si>
  <si>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</si>
  <si>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</si>
  <si>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</si>
  <si>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</si>
  <si>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</si>
  <si>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</si>
  <si>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</si>
  <si>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</si>
  <si>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</si>
  <si>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</si>
  <si>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</si>
  <si>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</si>
  <si>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</si>
  <si>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</si>
  <si>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</si>
  <si>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</si>
  <si>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</si>
  <si>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</si>
  <si>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</si>
  <si>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</si>
  <si>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</si>
  <si>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</si>
  <si>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</si>
  <si>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</si>
  <si>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</si>
  <si>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</si>
  <si>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</si>
  <si>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</si>
  <si>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</si>
  <si>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</si>
  <si>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</si>
  <si>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</si>
  <si>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</si>
  <si>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</si>
  <si>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</si>
  <si>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</si>
  <si>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</si>
  <si>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</si>
  <si>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</si>
  <si>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</si>
  <si>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</si>
  <si>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</si>
  <si>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</si>
  <si>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</si>
  <si>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</si>
  <si>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</si>
  <si>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</si>
  <si>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</si>
  <si>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</si>
  <si>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</si>
  <si>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</si>
  <si>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</si>
  <si>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</si>
  <si>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</si>
  <si>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</si>
  <si>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</si>
  <si>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</si>
  <si>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</si>
  <si>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</si>
  <si>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</si>
  <si>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</si>
  <si>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</si>
  <si>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</si>
  <si>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</si>
  <si>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</si>
  <si>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</si>
  <si>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</si>
  <si>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</si>
  <si>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</si>
  <si>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</si>
  <si>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</si>
  <si>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</si>
  <si>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</si>
  <si>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</si>
  <si>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</si>
  <si>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</si>
  <si>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</si>
  <si>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</si>
  <si>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</si>
  <si>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</si>
  <si>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</si>
  <si>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</si>
  <si>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</si>
  <si>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</si>
  <si>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</si>
  <si>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</si>
  <si>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</si>
  <si>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</si>
  <si>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</si>
  <si>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</si>
  <si>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</si>
  <si>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</si>
  <si>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</si>
  <si>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</si>
  <si>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</si>
  <si>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</si>
  <si>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</si>
  <si>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</si>
  <si>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</si>
  <si>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</si>
  <si>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</si>
  <si>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</si>
  <si>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</si>
  <si>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</si>
  <si>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</si>
  <si>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</si>
  <si>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</si>
  <si>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</si>
  <si>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</si>
  <si>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</si>
  <si>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</si>
  <si>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</si>
  <si>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</si>
  <si>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</si>
  <si>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</si>
  <si>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</si>
  <si>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</si>
  <si>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</si>
  <si>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</si>
  <si>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</si>
  <si>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</si>
  <si>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</si>
  <si>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</si>
  <si>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</si>
  <si>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</si>
  <si>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</si>
  <si>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</si>
  <si>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</si>
  <si>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</si>
  <si>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</si>
  <si>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</si>
  <si>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</si>
  <si>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</si>
  <si>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</si>
  <si>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</si>
  <si>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</si>
  <si>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</si>
  <si>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</si>
  <si>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</si>
  <si>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</si>
  <si>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</si>
  <si>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</si>
  <si>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</si>
  <si>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</si>
  <si>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</si>
  <si>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</si>
  <si>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</si>
  <si>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</si>
  <si>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</si>
  <si>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</si>
  <si>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</si>
  <si>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</si>
  <si>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</si>
  <si>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</si>
  <si>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</si>
  <si>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</si>
  <si>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</si>
  <si>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</si>
  <si>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</si>
  <si>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</si>
  <si>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</si>
  <si>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</si>
  <si>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</si>
  <si>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</si>
  <si>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</si>
  <si>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</si>
  <si>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</si>
  <si>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</si>
  <si>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</si>
  <si>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</si>
  <si>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</si>
  <si>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</si>
  <si>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</si>
  <si>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</si>
  <si>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</si>
  <si>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</si>
  <si>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</si>
  <si>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</si>
  <si>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</si>
  <si>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</si>
  <si>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</si>
  <si>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</si>
  <si>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</si>
  <si>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</si>
  <si>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</si>
  <si>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</si>
  <si>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</si>
  <si>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</si>
  <si>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</si>
  <si>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</si>
  <si>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</si>
  <si>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</si>
  <si>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</si>
  <si>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</si>
  <si>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</si>
  <si>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</si>
  <si>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</si>
  <si>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</si>
  <si>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</si>
  <si>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</si>
  <si>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</si>
  <si>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</si>
  <si>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</si>
  <si>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</si>
  <si>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</si>
  <si>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</si>
  <si>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</si>
  <si>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</si>
  <si>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</si>
  <si>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</si>
  <si>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</si>
  <si>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</si>
  <si>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</si>
  <si>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</si>
  <si>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</si>
  <si>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</si>
  <si>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</si>
  <si>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</si>
  <si>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</si>
  <si>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</si>
  <si>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</si>
  <si>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</si>
  <si>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</si>
  <si>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</si>
  <si>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</si>
  <si>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</si>
  <si>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</si>
  <si>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</si>
  <si>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</si>
  <si>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</si>
  <si>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</si>
  <si>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</si>
  <si>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</si>
  <si>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</si>
  <si>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</si>
  <si>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</si>
  <si>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</si>
  <si>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</si>
  <si>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</si>
  <si>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</si>
  <si>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</si>
  <si>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</si>
  <si>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</si>
  <si>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</si>
  <si>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</si>
  <si>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</si>
  <si>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</si>
  <si>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</si>
  <si>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</si>
  <si>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</si>
  <si>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</si>
  <si>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</si>
  <si>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</si>
  <si>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</si>
  <si>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</si>
  <si>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</si>
  <si>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</si>
  <si>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</si>
  <si>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</si>
  <si>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</si>
  <si>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</si>
  <si>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</si>
  <si>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</si>
  <si>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</si>
  <si>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</si>
  <si>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</si>
  <si>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</si>
  <si>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</si>
  <si>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</si>
  <si>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</si>
  <si>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</si>
  <si>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</si>
  <si>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</si>
  <si>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</si>
  <si>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</si>
  <si>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</si>
  <si>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</si>
  <si>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</si>
  <si>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</si>
  <si>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</si>
  <si>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</si>
  <si>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</si>
  <si>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</si>
  <si>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</si>
  <si>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</si>
  <si>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</si>
  <si>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</si>
  <si>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</si>
  <si>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</si>
  <si>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</si>
  <si>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</si>
  <si>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</si>
  <si>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</si>
  <si>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</si>
  <si>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</si>
  <si>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</si>
  <si>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</si>
  <si>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</si>
  <si>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</si>
  <si>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</si>
  <si>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</si>
  <si>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</si>
  <si>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</si>
  <si>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</si>
  <si>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</si>
  <si>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</si>
  <si>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</si>
  <si>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</si>
  <si>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</si>
  <si>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</si>
  <si>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</si>
  <si>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</si>
  <si>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</si>
  <si>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</si>
  <si>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</si>
  <si>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</si>
  <si>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</si>
  <si>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</si>
  <si>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</si>
  <si>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</si>
  <si>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</si>
  <si>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</si>
  <si>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</si>
  <si>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</si>
  <si>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</si>
  <si>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</si>
  <si>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</si>
  <si>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</si>
  <si>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</si>
  <si>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</si>
  <si>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</si>
  <si>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</si>
  <si>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</si>
  <si>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</si>
  <si>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</si>
  <si>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</si>
  <si>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</si>
  <si>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</si>
  <si>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</si>
  <si>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</si>
  <si>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</si>
  <si>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</si>
  <si>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</si>
  <si>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</si>
  <si>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</si>
  <si>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</si>
  <si>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</si>
  <si>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</si>
  <si>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</si>
  <si>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</si>
  <si>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</si>
  <si>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</si>
  <si>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</si>
  <si>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</si>
  <si>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</si>
  <si>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</si>
  <si>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</si>
  <si>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</si>
  <si>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</si>
  <si>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</si>
  <si>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</si>
  <si>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</si>
  <si>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</si>
  <si>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</si>
  <si>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</si>
  <si>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</si>
  <si>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</si>
  <si>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</si>
  <si>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</si>
  <si>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</si>
  <si>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</si>
  <si>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</si>
  <si>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</si>
  <si>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</si>
  <si>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</si>
  <si>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</si>
  <si>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</si>
  <si>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</si>
  <si>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</si>
  <si>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</si>
  <si>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</si>
  <si>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</si>
  <si>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</si>
  <si>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</si>
  <si>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</si>
  <si>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</si>
  <si>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</si>
  <si>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</si>
  <si>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</si>
  <si>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</si>
  <si>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</si>
  <si>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</si>
  <si>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</si>
  <si>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</si>
  <si>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</si>
  <si>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</si>
  <si>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</si>
  <si>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</si>
  <si>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</si>
  <si>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</si>
  <si>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</si>
  <si>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</si>
  <si>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</si>
  <si>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</si>
  <si>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</si>
  <si>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</si>
  <si>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</si>
  <si>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</si>
  <si>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</si>
  <si>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</si>
  <si>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</si>
  <si>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</si>
  <si>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</si>
  <si>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</si>
  <si>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</si>
  <si>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</si>
  <si>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</si>
  <si>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</si>
  <si>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</si>
  <si>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</si>
  <si>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</si>
  <si>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</si>
  <si>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</si>
  <si>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</si>
  <si>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</si>
  <si>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</si>
  <si>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</si>
  <si>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</si>
  <si>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</si>
  <si>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</si>
  <si>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</si>
  <si>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</si>
  <si>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</si>
  <si>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</si>
  <si>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</si>
  <si>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</si>
  <si>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</si>
  <si>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</si>
  <si>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</si>
  <si>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</si>
  <si>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</si>
  <si>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</si>
  <si>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</si>
  <si>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</si>
  <si>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</si>
  <si>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</si>
  <si>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</si>
  <si>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</si>
  <si>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</si>
  <si>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</si>
  <si>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</si>
  <si>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</si>
  <si>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</si>
  <si>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</si>
  <si>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</si>
  <si>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</si>
  <si>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</si>
  <si>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</si>
  <si>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</si>
  <si>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</si>
  <si>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</si>
  <si>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</si>
  <si>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</si>
  <si>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</si>
  <si>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</si>
  <si>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</si>
  <si>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</si>
  <si>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</si>
  <si>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</si>
  <si>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</si>
  <si>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</si>
  <si>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</si>
  <si>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</si>
  <si>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</si>
  <si>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</si>
  <si>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</si>
  <si>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</si>
  <si>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</si>
  <si>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</si>
  <si>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</si>
  <si>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</si>
  <si>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</si>
  <si>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</si>
  <si>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</si>
  <si>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</si>
  <si>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</si>
  <si>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</si>
  <si>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</si>
  <si>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</si>
  <si>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</si>
  <si>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</si>
  <si>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</si>
  <si>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</si>
  <si>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</si>
  <si>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</si>
  <si>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</si>
  <si>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</si>
  <si>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</si>
  <si>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</si>
  <si>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</si>
  <si>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</si>
  <si>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</si>
  <si>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</si>
  <si>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</si>
  <si>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</si>
  <si>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</si>
  <si>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</si>
  <si>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</si>
  <si>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</si>
  <si>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</si>
  <si>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</si>
  <si>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</si>
  <si>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</si>
  <si>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</si>
  <si>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</si>
  <si>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</si>
  <si>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</si>
  <si>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</si>
  <si>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</si>
  <si>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</si>
  <si>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</si>
  <si>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</si>
  <si>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</si>
  <si>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</si>
  <si>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</si>
  <si>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</si>
  <si>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</si>
  <si>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</si>
  <si>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</si>
  <si>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</si>
  <si>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</si>
  <si>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</si>
  <si>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</si>
  <si>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</si>
  <si>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</si>
  <si>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</si>
  <si>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</si>
  <si>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</si>
  <si>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</si>
  <si>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</si>
  <si>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</si>
  <si>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</si>
  <si>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</si>
  <si>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</si>
  <si>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</si>
  <si>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</si>
  <si>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</si>
  <si>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</si>
  <si>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</si>
  <si>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</si>
  <si>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</si>
  <si>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</si>
  <si>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</si>
  <si>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</si>
  <si>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</si>
  <si>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</si>
  <si>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</si>
  <si>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</si>
  <si>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</si>
  <si>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</si>
  <si>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</si>
  <si>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</si>
  <si>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</si>
  <si>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</si>
  <si>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</si>
  <si>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</si>
  <si>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</si>
  <si>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</si>
  <si>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</si>
  <si>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</si>
  <si>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</si>
  <si>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</si>
  <si>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</si>
  <si>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</si>
  <si>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</si>
  <si>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</si>
  <si>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</si>
  <si>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</si>
  <si>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</si>
  <si>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</si>
  <si>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</si>
  <si>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</si>
  <si>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</si>
  <si>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</si>
  <si>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</si>
  <si>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</si>
  <si>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</si>
  <si>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</si>
  <si>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</si>
  <si>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</si>
  <si>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</si>
  <si>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</si>
  <si>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</si>
  <si>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</si>
  <si>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</si>
  <si>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</si>
  <si>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</si>
  <si>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</si>
  <si>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</si>
  <si>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</si>
  <si>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</si>
  <si>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</si>
  <si>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</si>
  <si>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</si>
  <si>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</si>
  <si>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</si>
  <si>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</si>
  <si>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</si>
  <si>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</si>
  <si>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</si>
  <si>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</si>
  <si>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</si>
  <si>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</si>
  <si>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</si>
  <si>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</si>
  <si>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</si>
  <si>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</si>
  <si>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</si>
  <si>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</si>
  <si>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</si>
  <si>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</si>
  <si>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</si>
  <si>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</si>
  <si>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</si>
  <si>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</si>
  <si>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</si>
  <si>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</si>
  <si>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</si>
  <si>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</si>
  <si>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</si>
  <si>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</si>
  <si>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</si>
  <si>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</si>
  <si>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</si>
  <si>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</si>
  <si>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</si>
  <si>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</si>
  <si>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</si>
  <si>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</si>
  <si>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</si>
  <si>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</si>
  <si>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</si>
  <si>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</si>
  <si>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</si>
  <si>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</si>
  <si>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</si>
  <si>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</si>
  <si>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</si>
  <si>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</si>
  <si>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</si>
  <si>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</si>
  <si>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</si>
  <si>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</si>
  <si>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</si>
  <si>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</si>
  <si>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</si>
  <si>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</si>
  <si>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</si>
  <si>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</si>
  <si>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</si>
  <si>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</si>
  <si>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</si>
  <si>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</si>
  <si>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</si>
  <si>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</si>
  <si>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</si>
  <si>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</si>
  <si>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</si>
  <si>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</si>
  <si>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</si>
  <si>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</si>
  <si>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</si>
  <si>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</si>
  <si>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</si>
  <si>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</si>
  <si>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</si>
  <si>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</si>
  <si>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</si>
  <si>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</si>
  <si>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</si>
  <si>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</si>
  <si>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</si>
  <si>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</si>
  <si>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</si>
  <si>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</si>
  <si>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</si>
  <si>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</si>
  <si>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</si>
  <si>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</si>
  <si>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</si>
  <si>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</si>
  <si>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</si>
  <si>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</si>
  <si>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</si>
  <si>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</si>
  <si>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</si>
  <si>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</si>
  <si>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</si>
  <si>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</si>
  <si>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</si>
  <si>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</si>
  <si>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</si>
  <si>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</si>
  <si>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</si>
  <si>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</si>
  <si>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</si>
  <si>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</si>
  <si>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</si>
  <si>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</si>
  <si>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</si>
  <si>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</si>
  <si>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</si>
  <si>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</si>
  <si>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</si>
  <si>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</si>
  <si>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</si>
  <si>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</si>
  <si>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</si>
  <si>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</si>
  <si>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</si>
  <si>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</si>
  <si>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</si>
  <si>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</si>
  <si>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</si>
  <si>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</si>
  <si>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</si>
  <si>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</si>
  <si>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</si>
  <si>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</si>
  <si>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</si>
  <si>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</si>
  <si>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</si>
  <si>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</si>
  <si>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</si>
  <si>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</si>
  <si>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</si>
  <si>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</si>
  <si>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</si>
  <si>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</si>
  <si>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</si>
  <si>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</si>
  <si>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</si>
  <si>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</si>
  <si>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</si>
  <si>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</si>
  <si>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</si>
  <si>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</si>
  <si>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</si>
  <si>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</si>
  <si>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</si>
  <si>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</si>
  <si>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</si>
  <si>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</si>
  <si>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</si>
  <si>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</si>
  <si>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</si>
  <si>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</si>
  <si>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</si>
  <si>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</si>
  <si>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</si>
  <si>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</si>
  <si>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</si>
  <si>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</si>
  <si>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</si>
  <si>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</si>
  <si>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</si>
  <si>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</si>
  <si>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</si>
  <si>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</si>
  <si>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</si>
  <si>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</si>
  <si>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</si>
  <si>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</si>
  <si>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</si>
  <si>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</si>
  <si>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</si>
  <si>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</si>
  <si>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</si>
  <si>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</si>
  <si>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</si>
  <si>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</si>
  <si>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</si>
  <si>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</si>
  <si>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</si>
  <si>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</si>
  <si>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</si>
  <si>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</si>
  <si>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</si>
  <si>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</si>
  <si>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</si>
  <si>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</si>
  <si>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</si>
  <si>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</si>
  <si>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</si>
  <si>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</si>
  <si>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</si>
  <si>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</si>
  <si>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</si>
  <si>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</si>
  <si>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</si>
  <si>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</si>
  <si>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</si>
  <si>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</si>
  <si>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</si>
  <si>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</si>
  <si>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</si>
  <si>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</si>
  <si>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</si>
  <si>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</si>
  <si>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</si>
  <si>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</si>
  <si>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</si>
  <si>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</si>
  <si>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</si>
  <si>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</si>
  <si>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</si>
  <si>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</si>
  <si>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</si>
  <si>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</si>
  <si>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</si>
  <si>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</si>
  <si>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</si>
  <si>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</si>
  <si>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</si>
  <si>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</si>
  <si>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</si>
  <si>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</si>
  <si>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</si>
  <si>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</si>
  <si>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</si>
  <si>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</si>
  <si>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</si>
  <si>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</si>
  <si>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</si>
  <si>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</si>
  <si>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</si>
  <si>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</si>
  <si>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</si>
  <si>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</si>
  <si>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</si>
  <si>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</si>
  <si>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</si>
  <si>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</si>
  <si>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</si>
  <si>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</si>
  <si>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</si>
  <si>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</si>
  <si>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</si>
  <si>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</si>
  <si>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</si>
  <si>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</si>
  <si>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</si>
  <si>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</si>
  <si>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</si>
  <si>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</si>
  <si>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</si>
  <si>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</si>
  <si>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</si>
  <si>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</si>
  <si>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</si>
  <si>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</si>
  <si>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</si>
  <si>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</si>
  <si>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</si>
  <si>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</si>
  <si>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</si>
  <si>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</si>
  <si>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</si>
  <si>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</si>
  <si>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</si>
  <si>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</si>
  <si>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</si>
  <si>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</si>
  <si>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</si>
  <si>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</si>
  <si>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</si>
  <si>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</si>
  <si>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</si>
  <si>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</si>
  <si>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</si>
  <si>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</si>
  <si>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</si>
  <si>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</si>
  <si>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</si>
  <si>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</si>
  <si>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</si>
  <si>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</si>
  <si>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</si>
  <si>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</si>
  <si>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</si>
  <si>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</si>
  <si>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</si>
  <si>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</si>
  <si>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</si>
  <si>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</si>
  <si>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</si>
  <si>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</si>
  <si>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</si>
  <si>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</si>
  <si>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</si>
  <si>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</si>
  <si>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</si>
  <si>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</si>
  <si>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</si>
  <si>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</si>
  <si>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</si>
  <si>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</si>
  <si>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</si>
  <si>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</si>
  <si>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</si>
  <si>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</si>
  <si>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</si>
  <si>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</si>
  <si>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</si>
  <si>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</si>
  <si>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</si>
  <si>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</si>
  <si>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</si>
  <si>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</si>
  <si>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</si>
  <si>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</si>
  <si>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</si>
  <si>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</si>
  <si>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</si>
  <si>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</si>
  <si>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</si>
  <si>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</si>
  <si>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</si>
  <si>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</si>
  <si>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</si>
  <si>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</si>
  <si>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</si>
  <si>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</si>
  <si>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</si>
  <si>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</si>
  <si>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</si>
  <si>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</si>
  <si>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</si>
  <si>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</si>
  <si>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</si>
  <si>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</si>
  <si>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</si>
  <si>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</si>
  <si>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</si>
  <si>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</si>
  <si>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</si>
  <si>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</si>
  <si>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</si>
  <si>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</si>
  <si>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</si>
  <si>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</si>
  <si>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</si>
  <si>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</si>
  <si>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</si>
  <si>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</si>
  <si>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</si>
  <si>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</si>
  <si>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</si>
  <si>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</si>
  <si>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</si>
  <si>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</si>
  <si>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</si>
  <si>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</si>
  <si>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</si>
  <si>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</si>
  <si>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</si>
  <si>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</si>
  <si>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</si>
  <si>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</si>
  <si>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</si>
  <si>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</si>
  <si>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</si>
  <si>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</si>
  <si>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</si>
  <si>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</si>
  <si>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</si>
  <si>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</si>
  <si>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</si>
  <si>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</si>
  <si>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</si>
  <si>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</si>
  <si>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</si>
  <si>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</si>
  <si>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</si>
  <si>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</si>
  <si>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</si>
  <si>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</si>
  <si>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</si>
  <si>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</si>
  <si>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</si>
  <si>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</si>
  <si>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</si>
  <si>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</si>
  <si>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</si>
  <si>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</si>
  <si>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</si>
  <si>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</si>
  <si>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</si>
  <si>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</si>
  <si>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</si>
  <si>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</si>
  <si>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</si>
  <si>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</si>
  <si>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</si>
  <si>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</si>
  <si>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</si>
  <si>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</si>
  <si>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</si>
  <si>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</si>
  <si>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</si>
  <si>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</si>
  <si>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</si>
  <si>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</si>
  <si>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</si>
  <si>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</si>
  <si>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</si>
  <si>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</si>
  <si>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</si>
  <si>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</si>
  <si>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</si>
  <si>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</si>
  <si>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</si>
  <si>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</si>
  <si>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</si>
  <si>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</si>
  <si>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</si>
  <si>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</si>
  <si>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</si>
  <si>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</si>
  <si>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</si>
  <si>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</si>
  <si>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</si>
  <si>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</si>
  <si>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</si>
  <si>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</si>
  <si>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</si>
  <si>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</si>
  <si>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</si>
  <si>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</si>
  <si>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</si>
  <si>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</si>
  <si>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</si>
  <si>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</si>
  <si>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</si>
  <si>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</si>
  <si>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</si>
  <si>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</si>
  <si>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</si>
  <si>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</si>
  <si>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</si>
  <si>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</si>
  <si>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</si>
  <si>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</si>
  <si>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</si>
  <si>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</si>
  <si>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</si>
  <si>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</si>
  <si>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</si>
  <si>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</si>
  <si>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</si>
  <si>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</si>
  <si>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</si>
  <si>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</si>
  <si>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</si>
  <si>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</si>
  <si>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</si>
  <si>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</si>
  <si>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</si>
  <si>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</si>
  <si>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</si>
  <si>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</si>
  <si>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</si>
  <si>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</si>
  <si>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</si>
  <si>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</si>
  <si>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</si>
  <si>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</si>
  <si>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</si>
  <si>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</si>
  <si>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</si>
  <si>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</si>
  <si>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</si>
  <si>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</si>
  <si>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</si>
  <si>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</si>
  <si>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</si>
  <si>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</si>
  <si>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</si>
  <si>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</si>
  <si>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</si>
  <si>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</si>
  <si>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</si>
  <si>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</si>
  <si>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</si>
  <si>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</si>
  <si>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</si>
  <si>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</si>
  <si>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</si>
  <si>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</si>
  <si>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</si>
  <si>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</si>
  <si>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</si>
  <si>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</si>
  <si>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</si>
  <si>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</si>
  <si>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</si>
  <si>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</si>
  <si>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</si>
  <si>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</si>
  <si>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</si>
  <si>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</si>
  <si>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</si>
  <si>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</si>
  <si>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</si>
  <si>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</si>
  <si>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</si>
  <si>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</si>
  <si>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</si>
  <si>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</si>
  <si>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</si>
  <si>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</si>
  <si>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</si>
  <si>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</si>
  <si>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</si>
  <si>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</si>
  <si>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</si>
  <si>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</si>
  <si>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</si>
  <si>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</si>
  <si>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</si>
  <si>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</si>
  <si>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</si>
  <si>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</si>
  <si>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</si>
  <si>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</si>
  <si>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</si>
  <si>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</si>
  <si>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</si>
  <si>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</si>
  <si>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</si>
  <si>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</si>
  <si>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</si>
  <si>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</si>
  <si>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</si>
  <si>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</si>
  <si>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</si>
  <si>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</si>
  <si>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</si>
  <si>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</si>
  <si>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</si>
  <si>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</si>
  <si>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</si>
  <si>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</si>
  <si>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</si>
  <si>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</si>
  <si>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</si>
  <si>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</si>
  <si>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</si>
  <si>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</si>
  <si>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</si>
  <si>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</si>
  <si>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</si>
  <si>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</si>
  <si>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</si>
  <si>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</si>
  <si>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</si>
  <si>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</si>
  <si>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</si>
  <si>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</si>
  <si>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</si>
  <si>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</si>
  <si>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</si>
  <si>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</si>
  <si>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</si>
  <si>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</si>
  <si>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</si>
  <si>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</si>
  <si>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</si>
  <si>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</si>
  <si>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</si>
  <si>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</si>
  <si>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</si>
  <si>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</si>
  <si>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</si>
  <si>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</si>
  <si>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</si>
  <si>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</si>
  <si>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</si>
  <si>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</si>
  <si>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</si>
  <si>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</si>
  <si>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</si>
  <si>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</si>
  <si>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</si>
  <si>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</si>
  <si>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</si>
  <si>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</si>
  <si>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</si>
  <si>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</si>
  <si>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</si>
  <si>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</si>
  <si>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</si>
  <si>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</si>
  <si>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</si>
  <si>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</si>
  <si>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</si>
  <si>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</si>
  <si>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</si>
  <si>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</si>
  <si>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</si>
  <si>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</si>
  <si>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</si>
  <si>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</si>
  <si>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</si>
  <si>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</si>
  <si>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</si>
  <si>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</si>
  <si>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</si>
  <si>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</si>
  <si>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</si>
  <si>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</si>
  <si>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</si>
  <si>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</si>
  <si>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</si>
  <si>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</si>
  <si>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</si>
  <si>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</si>
  <si>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</si>
  <si>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</si>
  <si>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</si>
  <si>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</si>
  <si>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</si>
  <si>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</si>
  <si>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</si>
  <si>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</si>
  <si>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</si>
  <si>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</si>
  <si>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</si>
  <si>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</si>
  <si>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</si>
  <si>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</si>
  <si>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</si>
  <si>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</si>
  <si>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</si>
  <si>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</si>
  <si>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</si>
  <si>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</si>
  <si>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</si>
  <si>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</si>
  <si>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</si>
  <si>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</si>
  <si>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</si>
  <si>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</si>
  <si>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</si>
  <si>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</si>
  <si>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</si>
  <si>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</si>
  <si>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</si>
  <si>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</si>
  <si>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</si>
  <si>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</si>
  <si>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</si>
  <si>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</si>
  <si>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</si>
  <si>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</si>
  <si>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</si>
  <si>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</si>
  <si>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</si>
  <si>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</si>
  <si>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</si>
  <si>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</si>
  <si>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</si>
  <si>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</si>
  <si>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</si>
  <si>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</si>
  <si>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</si>
  <si>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</si>
  <si>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</si>
  <si>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</si>
  <si>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</si>
  <si>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</si>
  <si>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</si>
  <si>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</si>
  <si>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</si>
  <si>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</si>
  <si>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</si>
  <si>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</si>
  <si>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</si>
  <si>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</si>
  <si>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</si>
  <si>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</si>
  <si>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</si>
  <si>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</si>
  <si>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</si>
  <si>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</si>
  <si>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</si>
  <si>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</si>
  <si>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</si>
  <si>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</si>
  <si>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</si>
  <si>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</si>
  <si>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</si>
  <si>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</si>
  <si>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</si>
  <si>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</si>
  <si>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</si>
  <si>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</si>
  <si>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</si>
  <si>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</si>
  <si>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</si>
  <si>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</si>
  <si>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</si>
  <si>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</si>
  <si>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</si>
  <si>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</si>
  <si>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</si>
  <si>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</si>
  <si>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</si>
  <si>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</si>
  <si>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</si>
  <si>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</si>
  <si>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</si>
  <si>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</si>
  <si>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</si>
  <si>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</si>
  <si>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</si>
  <si>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</si>
  <si>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</si>
  <si>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</si>
  <si>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</si>
  <si>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</si>
  <si>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</si>
  <si>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</si>
  <si>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</si>
  <si>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</si>
  <si>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</si>
  <si>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</si>
  <si>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</si>
  <si>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</si>
  <si>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</si>
  <si>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</si>
  <si>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</si>
  <si>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</si>
  <si>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</si>
  <si>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</si>
  <si>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</si>
  <si>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</si>
  <si>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</si>
  <si>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</si>
  <si>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</si>
  <si>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</si>
  <si>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</si>
  <si>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</si>
  <si>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</si>
  <si>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</si>
  <si>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</si>
  <si>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</si>
  <si>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</si>
  <si>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</si>
  <si>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</si>
  <si>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</si>
  <si>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</si>
  <si>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</si>
  <si>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</si>
  <si>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</si>
  <si>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</si>
  <si>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</si>
  <si>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</si>
  <si>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</si>
  <si>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</si>
  <si>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</si>
  <si>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</si>
  <si>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</si>
  <si>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</si>
  <si>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</si>
  <si>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</si>
  <si>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</si>
  <si>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</si>
  <si>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</si>
  <si>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</si>
  <si>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</si>
  <si>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</si>
  <si>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</si>
  <si>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</si>
  <si>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</si>
  <si>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</si>
  <si>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</si>
  <si>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</si>
  <si>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</si>
  <si>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</si>
  <si>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</si>
  <si>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</si>
  <si>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</si>
  <si>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</si>
  <si>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</si>
  <si>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</si>
  <si>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</si>
  <si>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</si>
  <si>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</si>
  <si>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</si>
  <si>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</si>
  <si>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</si>
  <si>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</si>
  <si>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</si>
  <si>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</si>
  <si>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</si>
  <si>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</si>
  <si>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</si>
  <si>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</si>
  <si>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</si>
  <si>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</si>
  <si>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</si>
  <si>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</si>
  <si>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</si>
  <si>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</si>
  <si>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</si>
  <si>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</si>
  <si>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</si>
  <si>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</si>
  <si>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</si>
  <si>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</si>
  <si>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</si>
  <si>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</si>
  <si>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</si>
  <si>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</si>
  <si>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</si>
  <si>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</si>
  <si>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</si>
  <si>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</si>
  <si>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</si>
  <si>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</si>
  <si>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</si>
  <si>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</si>
  <si>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</si>
  <si>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</si>
  <si>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</si>
  <si>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</si>
  <si>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</si>
  <si>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</si>
  <si>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</si>
  <si>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</si>
  <si>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</si>
  <si>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</si>
  <si>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</si>
  <si>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</si>
  <si>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</si>
  <si>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</si>
  <si>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</si>
  <si>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</si>
  <si>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</si>
  <si>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</si>
  <si>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</si>
  <si>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</si>
  <si>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</si>
  <si>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</si>
  <si>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</si>
  <si>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</si>
  <si>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</si>
  <si>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</si>
  <si>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</si>
  <si>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</si>
  <si>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</si>
  <si>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</si>
  <si>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</si>
  <si>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</si>
  <si>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</si>
  <si>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</si>
  <si>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</si>
  <si>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</si>
  <si>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</si>
  <si>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</si>
  <si>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</si>
  <si>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</si>
  <si>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</si>
  <si>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</si>
  <si>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</si>
  <si>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</si>
  <si>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</si>
  <si>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</si>
  <si>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</si>
  <si>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</si>
  <si>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</si>
  <si>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</si>
  <si>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</si>
  <si>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</si>
  <si>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</si>
  <si>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</si>
  <si>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</si>
  <si>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</si>
  <si>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</si>
  <si>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</si>
  <si>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</si>
  <si>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</si>
  <si>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</si>
  <si>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</si>
  <si>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</si>
  <si>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</si>
  <si>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</si>
  <si>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</si>
  <si>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</si>
  <si>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</si>
  <si>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</si>
  <si>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</si>
  <si>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</si>
  <si>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</si>
  <si>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</si>
  <si>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</si>
  <si>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</si>
  <si>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</si>
  <si>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</si>
  <si>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</si>
  <si>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</si>
  <si>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</si>
  <si>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</si>
  <si>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</si>
  <si>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</si>
  <si>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</si>
  <si>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</si>
  <si>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</si>
  <si>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</si>
  <si>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</si>
  <si>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</si>
  <si>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</si>
  <si>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</si>
  <si>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</si>
  <si>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</si>
  <si>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</si>
  <si>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</si>
  <si>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</si>
  <si>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</si>
  <si>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</si>
  <si>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</si>
  <si>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</si>
  <si>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</si>
  <si>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</si>
  <si>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</si>
  <si>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</si>
  <si>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</si>
  <si>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</si>
  <si>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</si>
  <si>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</si>
  <si>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</si>
  <si>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</si>
  <si>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</si>
  <si>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</si>
  <si>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</si>
  <si>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</si>
  <si>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</si>
  <si>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</si>
  <si>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</si>
  <si>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</si>
  <si>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</si>
  <si>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</si>
  <si>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</si>
  <si>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</si>
  <si>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</si>
  <si>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</si>
  <si>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</si>
  <si>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</si>
  <si>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</si>
  <si>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</si>
  <si>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</si>
  <si>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</si>
  <si>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</si>
  <si>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</si>
  <si>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</si>
  <si>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</si>
  <si>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</si>
  <si>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</si>
  <si>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</si>
  <si>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</si>
  <si>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</si>
  <si>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</si>
  <si>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</si>
  <si>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</si>
  <si>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</si>
  <si>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</si>
  <si>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</si>
  <si>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</si>
  <si>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</si>
  <si>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</si>
  <si>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</si>
  <si>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</si>
  <si>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</si>
  <si>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</si>
  <si>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</si>
  <si>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</si>
  <si>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</si>
  <si>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</si>
  <si>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</si>
  <si>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</si>
  <si>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</si>
  <si>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</si>
  <si>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</si>
  <si>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</si>
  <si>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</si>
  <si>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</si>
  <si>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</si>
  <si>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</si>
  <si>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</si>
  <si>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</si>
  <si>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</si>
  <si>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</si>
  <si>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</si>
  <si>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</si>
  <si>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</si>
  <si>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</si>
  <si>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</si>
  <si>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</si>
  <si>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</si>
  <si>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</si>
  <si>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</si>
  <si>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</si>
  <si>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</si>
  <si>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</si>
  <si>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</si>
  <si>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</si>
  <si>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</si>
  <si>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</si>
  <si>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</si>
  <si>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</si>
  <si>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</si>
  <si>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</si>
  <si>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</si>
  <si>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</si>
  <si>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</si>
  <si>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</si>
  <si>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</si>
  <si>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</si>
  <si>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</si>
  <si>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</si>
  <si>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</si>
  <si>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</si>
  <si>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</si>
  <si>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</si>
  <si>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</si>
  <si>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</si>
  <si>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</si>
  <si>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</si>
  <si>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</si>
  <si>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</si>
  <si>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</si>
  <si>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</si>
  <si>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</si>
  <si>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</si>
  <si>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</si>
  <si>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</si>
  <si>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</si>
  <si>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</si>
  <si>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</si>
  <si>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</si>
  <si>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</si>
  <si>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</si>
  <si>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</si>
  <si>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</si>
  <si>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</si>
  <si>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</si>
  <si>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</si>
  <si>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</si>
  <si>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</si>
  <si>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</si>
  <si>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</si>
  <si>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</si>
  <si>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</si>
  <si>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</si>
  <si>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</si>
  <si>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</si>
  <si>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</si>
  <si>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</si>
  <si>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</si>
  <si>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</si>
  <si>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</si>
  <si>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</si>
  <si>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</si>
  <si>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</si>
  <si>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</si>
  <si>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</si>
  <si>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</si>
  <si>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</si>
  <si>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</si>
  <si>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</si>
  <si>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</si>
  <si>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</si>
  <si>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</si>
  <si>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</si>
  <si>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</si>
  <si>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</si>
  <si>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</si>
  <si>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</si>
  <si>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</si>
  <si>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</si>
  <si>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</si>
  <si>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</si>
  <si>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</si>
  <si>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</si>
  <si>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</si>
  <si>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</si>
  <si>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</si>
  <si>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</si>
  <si>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</si>
  <si>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</si>
  <si>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</si>
  <si>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</si>
  <si>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</si>
  <si>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</si>
  <si>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</si>
  <si>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</si>
  <si>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</si>
  <si>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</si>
  <si>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</si>
  <si>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</si>
  <si>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</si>
  <si>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</si>
  <si>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</si>
  <si>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</si>
  <si>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</si>
  <si>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</si>
  <si>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</si>
  <si>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</si>
  <si>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</si>
  <si>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</si>
  <si>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</si>
  <si>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</si>
  <si>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</si>
  <si>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</si>
  <si>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</si>
  <si>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</si>
  <si>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</si>
  <si>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</si>
  <si>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</si>
  <si>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</si>
  <si>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</si>
  <si>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</si>
  <si>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</si>
  <si>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</si>
  <si>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</si>
  <si>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</si>
  <si>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</si>
  <si>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</si>
  <si>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</si>
  <si>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</si>
  <si>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</si>
  <si>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</si>
  <si>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</si>
  <si>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</si>
  <si>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</si>
  <si>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</si>
  <si>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</si>
  <si>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</si>
  <si>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</si>
  <si>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</si>
  <si>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</si>
  <si>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</si>
  <si>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</si>
  <si>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</si>
  <si>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</si>
  <si>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</si>
  <si>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</si>
  <si>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</si>
  <si>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</si>
  <si>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</si>
  <si>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</si>
  <si>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</si>
  <si>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</si>
  <si>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</si>
  <si>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</si>
  <si>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</si>
  <si>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</si>
  <si>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</si>
  <si>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</si>
  <si>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</si>
  <si>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</si>
  <si>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</si>
  <si>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</si>
  <si>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</si>
  <si>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</si>
  <si>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</si>
  <si>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</si>
  <si>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</si>
  <si>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</si>
  <si>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</si>
  <si>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</si>
  <si>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</si>
  <si>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</si>
  <si>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</si>
  <si>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</si>
  <si>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</si>
  <si>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</si>
  <si>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</si>
  <si>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</si>
  <si>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</si>
  <si>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</si>
  <si>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</si>
  <si>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</si>
  <si>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</si>
  <si>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</si>
  <si>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</si>
  <si>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</si>
  <si>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</si>
  <si>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</si>
  <si>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</si>
  <si>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</si>
  <si>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</si>
  <si>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</si>
  <si>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</si>
  <si>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</si>
  <si>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</si>
  <si>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</si>
  <si>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</si>
  <si>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</si>
  <si>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</si>
  <si>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</si>
  <si>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</si>
  <si>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</si>
  <si>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</si>
  <si>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</si>
  <si>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</si>
  <si>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</si>
  <si>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</si>
  <si>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</si>
  <si>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</si>
  <si>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</si>
  <si>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</si>
  <si>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</si>
  <si>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</si>
  <si>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</si>
  <si>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</si>
  <si>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</si>
  <si>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</si>
  <si>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</si>
  <si>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</si>
  <si>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</si>
  <si>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</si>
  <si>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</si>
  <si>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</si>
  <si>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</si>
  <si>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</si>
  <si>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</si>
  <si>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</si>
  <si>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</si>
  <si>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</si>
  <si>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</si>
  <si>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</si>
  <si>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</si>
  <si>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</si>
  <si>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</si>
  <si>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</si>
  <si>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</si>
  <si>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</si>
  <si>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</si>
  <si>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</si>
  <si>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</si>
  <si>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</si>
  <si>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</si>
  <si>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</si>
  <si>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</si>
  <si>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</si>
  <si>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</si>
  <si>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</si>
  <si>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</si>
  <si>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</si>
  <si>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</si>
  <si>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</si>
  <si>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</si>
  <si>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</si>
  <si>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</si>
  <si>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</si>
  <si>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</si>
  <si>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</si>
  <si>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</si>
  <si>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</si>
  <si>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</si>
  <si>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</si>
  <si>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</si>
  <si>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</si>
  <si>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</si>
  <si>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</si>
  <si>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</si>
  <si>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</si>
  <si>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</si>
  <si>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</si>
  <si>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</si>
  <si>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</si>
  <si>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</si>
  <si>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</si>
  <si>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</si>
  <si>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</si>
  <si>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</si>
  <si>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</si>
  <si>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</si>
  <si>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</si>
  <si>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</si>
  <si>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</si>
  <si>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</si>
  <si>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</si>
  <si>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</si>
  <si>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</si>
  <si>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</si>
  <si>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</si>
  <si>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</si>
  <si>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</si>
  <si>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</si>
  <si>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</si>
  <si>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</si>
  <si>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</si>
  <si>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</si>
  <si>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</si>
  <si>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</si>
  <si>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</si>
  <si>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</si>
  <si>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</si>
  <si>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</si>
  <si>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</si>
  <si>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</si>
  <si>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</si>
  <si>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</si>
  <si>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</si>
  <si>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</si>
  <si>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</si>
  <si>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</si>
  <si>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</si>
  <si>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</si>
  <si>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</si>
  <si>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</si>
  <si>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</si>
  <si>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</si>
  <si>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</si>
  <si>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</si>
  <si>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</si>
  <si>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</si>
  <si>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</si>
  <si>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</si>
  <si>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</si>
  <si>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</si>
  <si>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</si>
  <si>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</si>
  <si>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</si>
  <si>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</si>
  <si>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</si>
  <si>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</si>
  <si>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</si>
  <si>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</si>
  <si>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</si>
  <si>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</si>
  <si>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</si>
  <si>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</si>
  <si>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</si>
  <si>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</si>
  <si>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</si>
  <si>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</si>
  <si>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</si>
  <si>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</si>
  <si>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</si>
  <si>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</si>
  <si>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</si>
  <si>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</si>
  <si>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</si>
  <si>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</si>
  <si>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</si>
  <si>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</si>
  <si>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</si>
  <si>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</si>
  <si>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</si>
  <si>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</si>
  <si>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</si>
  <si>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</si>
  <si>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</si>
  <si>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</si>
  <si>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</si>
  <si>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</si>
  <si>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</si>
  <si>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</si>
  <si>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</si>
  <si>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</si>
  <si>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</si>
  <si>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</si>
  <si>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</si>
  <si>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</si>
  <si>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</si>
  <si>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</si>
  <si>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</si>
  <si>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</si>
  <si>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</si>
  <si>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</si>
  <si>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</si>
  <si>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</si>
  <si>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</si>
  <si>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</si>
  <si>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</si>
  <si>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</si>
  <si>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</si>
  <si>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</si>
  <si>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</si>
  <si>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</si>
  <si>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</si>
  <si>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</si>
  <si>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</si>
  <si>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</si>
  <si>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</si>
  <si>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</si>
  <si>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</si>
  <si>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</si>
  <si>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</si>
  <si>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</si>
  <si>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</si>
  <si>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</si>
  <si>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</si>
  <si>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</si>
  <si>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</si>
  <si>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</si>
  <si>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</si>
  <si>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</si>
  <si>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</si>
  <si>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</si>
  <si>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</si>
  <si>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</si>
  <si>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</si>
  <si>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</si>
  <si>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</si>
  <si>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</si>
  <si>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</si>
  <si>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</si>
  <si>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</si>
  <si>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</si>
  <si>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</si>
  <si>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</si>
  <si>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</si>
  <si>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</si>
  <si>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</si>
  <si>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</si>
  <si>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</si>
  <si>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</si>
  <si>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</si>
  <si>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</si>
  <si>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</si>
  <si>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</si>
  <si>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</si>
  <si>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</si>
  <si>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</si>
  <si>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</si>
  <si>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</si>
  <si>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</si>
  <si>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</si>
  <si>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</si>
  <si>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</si>
  <si>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</si>
  <si>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</si>
  <si>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</si>
  <si>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</si>
  <si>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</si>
  <si>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</si>
  <si>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</si>
  <si>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</si>
  <si>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</si>
  <si>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</si>
  <si>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</si>
  <si>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</si>
  <si>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</si>
  <si>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</si>
  <si>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</si>
  <si>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</si>
  <si>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</si>
  <si>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</si>
  <si>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</si>
  <si>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</si>
  <si>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</si>
  <si>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</si>
  <si>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</si>
  <si>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</si>
  <si>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</si>
  <si>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</si>
  <si>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</si>
  <si>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</si>
  <si>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</si>
  <si>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</si>
  <si>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</si>
  <si>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</si>
  <si>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</si>
  <si>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</si>
  <si>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</si>
  <si>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</si>
  <si>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</si>
  <si>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</si>
  <si>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</si>
  <si>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</si>
  <si>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</si>
  <si>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</si>
  <si>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</si>
  <si>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</si>
  <si>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</si>
  <si>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</si>
  <si>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</si>
  <si>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</si>
  <si>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</si>
  <si>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</si>
  <si>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</si>
  <si>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</si>
  <si>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</si>
  <si>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</si>
  <si>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</si>
  <si>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</si>
  <si>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</si>
  <si>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</si>
  <si>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</si>
  <si>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</si>
  <si>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</si>
  <si>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</si>
  <si>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</si>
  <si>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</si>
  <si>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</si>
  <si>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</si>
  <si>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</si>
  <si>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</si>
  <si>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</si>
  <si>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</si>
  <si>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</si>
  <si>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</si>
  <si>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</si>
  <si>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</si>
  <si>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</si>
  <si>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</si>
  <si>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</si>
  <si>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</si>
  <si>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</si>
  <si>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</si>
  <si>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</si>
  <si>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</si>
  <si>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</si>
  <si>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</si>
  <si>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</si>
  <si>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</si>
  <si>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</si>
  <si>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</si>
  <si>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</si>
  <si>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</si>
  <si>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</si>
  <si>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</si>
  <si>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</si>
  <si>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</si>
  <si>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</si>
  <si>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</si>
  <si>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</si>
  <si>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</si>
  <si>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</si>
  <si>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</si>
  <si>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</si>
  <si>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</si>
  <si>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</si>
  <si>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</si>
  <si>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</si>
  <si>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</si>
  <si>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</si>
  <si>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</si>
  <si>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</si>
  <si>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</si>
  <si>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</si>
  <si>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</si>
  <si>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</si>
  <si>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</si>
  <si>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</si>
  <si>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</si>
  <si>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</si>
  <si>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</si>
  <si>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</si>
  <si>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</si>
  <si>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</si>
  <si>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</si>
  <si>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</si>
  <si>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</si>
  <si>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</si>
  <si>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</si>
  <si>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</si>
  <si>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</si>
  <si>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</si>
  <si>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</si>
  <si>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</si>
  <si>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</si>
  <si>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</si>
  <si>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</si>
  <si>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</si>
  <si>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</si>
  <si>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</si>
  <si>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</si>
  <si>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</si>
  <si>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</si>
  <si>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</si>
  <si>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</si>
  <si>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</si>
  <si>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</si>
  <si>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</si>
  <si>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</si>
  <si>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</si>
  <si>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</si>
  <si>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</si>
  <si>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</si>
  <si>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</si>
  <si>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</si>
  <si>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</si>
  <si>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</si>
  <si>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</si>
  <si>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</si>
  <si>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</si>
  <si>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</si>
  <si>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</si>
  <si>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</si>
  <si>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</si>
  <si>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</si>
  <si>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</si>
  <si>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</si>
  <si>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</si>
  <si>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</si>
  <si>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</si>
  <si>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</si>
  <si>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</si>
  <si>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</si>
  <si>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</si>
  <si>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</si>
  <si>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</si>
  <si>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</si>
  <si>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</si>
  <si>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</si>
  <si>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</si>
  <si>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</si>
  <si>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</si>
  <si>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</si>
  <si>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</si>
  <si>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</si>
  <si>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</si>
  <si>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</si>
  <si>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</si>
  <si>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</si>
  <si>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</si>
  <si>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</si>
  <si>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</si>
  <si>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</si>
  <si>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</si>
  <si>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</si>
  <si>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</si>
  <si>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</si>
  <si>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</si>
  <si>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</si>
  <si>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</si>
  <si>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</si>
  <si>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</si>
  <si>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</si>
  <si>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</si>
  <si>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</si>
  <si>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</si>
  <si>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</si>
  <si>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</si>
  <si>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</si>
  <si>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</si>
  <si>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</si>
  <si>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</si>
  <si>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</si>
  <si>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</si>
  <si>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</si>
  <si>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</si>
  <si>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</si>
  <si>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</si>
  <si>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</si>
  <si>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</si>
  <si>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</si>
  <si>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</si>
  <si>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</si>
  <si>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</si>
  <si>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</si>
  <si>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</si>
  <si>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</si>
  <si>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</si>
  <si>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</si>
  <si>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</si>
  <si>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</si>
  <si>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</si>
  <si>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</si>
  <si>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</si>
  <si>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</si>
  <si>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</si>
  <si>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</si>
  <si>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</si>
  <si>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</si>
  <si>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</si>
  <si>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</si>
  <si>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</si>
  <si>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</si>
  <si>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</si>
  <si>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</si>
  <si>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</si>
  <si>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</si>
  <si>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</si>
  <si>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</si>
  <si>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</si>
  <si>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</si>
  <si>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</si>
  <si>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</si>
  <si>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</si>
  <si>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</si>
  <si>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</si>
  <si>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</si>
  <si>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</si>
  <si>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</si>
  <si>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</si>
  <si>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</si>
  <si>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</si>
  <si>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</si>
  <si>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</si>
  <si>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</si>
  <si>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</si>
  <si>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</si>
  <si>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</si>
  <si>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</si>
  <si>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</si>
  <si>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</si>
  <si>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</si>
  <si>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</si>
  <si>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</si>
  <si>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</si>
  <si>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</si>
  <si>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</si>
  <si>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</si>
  <si>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</si>
  <si>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</si>
  <si>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</si>
  <si>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</si>
  <si>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</si>
  <si>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</si>
  <si>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</si>
  <si>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</si>
  <si>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</si>
  <si>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</si>
  <si>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</si>
  <si>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</si>
  <si>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</si>
  <si>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</si>
  <si>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</si>
  <si>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</si>
  <si>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</si>
  <si>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</si>
  <si>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</si>
  <si>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</si>
  <si>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</si>
  <si>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</si>
  <si>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</si>
  <si>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</si>
  <si>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</si>
  <si>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</si>
  <si>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</si>
  <si>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</si>
  <si>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</si>
  <si>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</si>
  <si>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</si>
  <si>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</si>
  <si>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</si>
  <si>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</si>
  <si>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</si>
  <si>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</si>
  <si>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</si>
  <si>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</si>
  <si>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</si>
  <si>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</si>
  <si>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</si>
  <si>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</si>
  <si>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</si>
  <si>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</si>
  <si>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</si>
  <si>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</si>
  <si>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</si>
  <si>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</si>
  <si>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</si>
  <si>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</si>
  <si>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</si>
  <si>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</si>
  <si>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</si>
  <si>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</si>
  <si>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</si>
  <si>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</si>
  <si>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</si>
  <si>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</si>
  <si>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</si>
  <si>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</si>
  <si>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</si>
  <si>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</si>
  <si>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</si>
  <si>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</si>
  <si>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</si>
  <si>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</si>
  <si>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</si>
  <si>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</si>
  <si>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</si>
  <si>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</si>
  <si>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</si>
  <si>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</si>
  <si>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</si>
  <si>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</si>
  <si>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</si>
  <si>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</si>
  <si>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</si>
  <si>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</si>
  <si>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</si>
  <si>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</si>
  <si>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</si>
  <si>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</si>
  <si>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</si>
  <si>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</si>
  <si>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</si>
  <si>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</si>
  <si>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</si>
  <si>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</si>
  <si>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</si>
  <si>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</si>
  <si>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</si>
  <si>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</si>
  <si>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</si>
  <si>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</si>
  <si>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</si>
  <si>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</si>
  <si>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</si>
  <si>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</si>
  <si>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</si>
  <si>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</si>
  <si>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</si>
  <si>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</si>
  <si>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</si>
  <si>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</si>
  <si>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</si>
  <si>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</si>
  <si>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</si>
  <si>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</si>
  <si>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</si>
  <si>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</si>
  <si>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</si>
  <si>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</si>
  <si>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</si>
  <si>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</si>
  <si>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</si>
  <si>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</si>
  <si>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</si>
  <si>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</si>
  <si>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</si>
  <si>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</si>
  <si>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</si>
  <si>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</si>
  <si>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</si>
  <si>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</si>
  <si>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</si>
  <si>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</si>
  <si>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</si>
  <si>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</si>
  <si>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</si>
  <si>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</si>
  <si>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</si>
  <si>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</si>
  <si>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</si>
  <si>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</si>
  <si>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</si>
  <si>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</si>
  <si>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</si>
  <si>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</si>
  <si>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</si>
  <si>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</si>
  <si>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</si>
  <si>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</si>
  <si>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</si>
  <si>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</si>
  <si>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</si>
  <si>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</si>
  <si>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</si>
  <si>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</si>
  <si>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</si>
  <si>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</si>
  <si>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</si>
  <si>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</si>
  <si>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</si>
  <si>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</si>
  <si>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</si>
  <si>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</si>
  <si>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</si>
  <si>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</si>
  <si>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</si>
  <si>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</si>
  <si>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</si>
  <si>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</si>
  <si>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</si>
  <si>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</si>
  <si>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</si>
  <si>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</si>
  <si>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</si>
  <si>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</si>
  <si>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</si>
  <si>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</si>
  <si>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</si>
  <si>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</si>
  <si>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</si>
  <si>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</si>
  <si>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</si>
  <si>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</si>
  <si>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</si>
  <si>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</si>
  <si>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</si>
  <si>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</si>
  <si>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</si>
  <si>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</si>
  <si>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</si>
  <si>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</si>
  <si>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</si>
  <si>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</si>
  <si>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</si>
  <si>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</si>
  <si>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</si>
  <si>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</si>
  <si>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</si>
  <si>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</si>
  <si>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</si>
  <si>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</si>
  <si>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</si>
  <si>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</si>
  <si>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</si>
  <si>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</si>
  <si>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</si>
  <si>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</si>
  <si>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</si>
  <si>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</si>
  <si>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</si>
  <si>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</si>
  <si>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</si>
  <si>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</si>
  <si>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</si>
  <si>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</si>
  <si>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</si>
  <si>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</si>
  <si>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</si>
  <si>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</si>
  <si>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</si>
  <si>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</si>
  <si>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</si>
  <si>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</si>
  <si>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</si>
  <si>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</si>
  <si>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</si>
  <si>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</si>
  <si>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</si>
  <si>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</si>
  <si>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</si>
  <si>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</si>
  <si>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</si>
  <si>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</si>
  <si>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</si>
  <si>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</si>
  <si>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</si>
  <si>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</si>
  <si>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</si>
  <si>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</si>
  <si>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</si>
  <si>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</si>
  <si>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</si>
  <si>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</si>
  <si>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</si>
  <si>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</si>
  <si>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</si>
  <si>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</si>
  <si>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</si>
  <si>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</si>
  <si>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</si>
  <si>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</si>
  <si>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</si>
  <si>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</si>
  <si>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</si>
  <si>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</si>
  <si>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</si>
  <si>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</si>
  <si>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</si>
  <si>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</si>
  <si>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</si>
  <si>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</si>
  <si>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</si>
  <si>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</si>
  <si>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</si>
  <si>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</si>
  <si>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</si>
  <si>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</si>
  <si>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</si>
  <si>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</si>
  <si>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</si>
  <si>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</si>
  <si>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</si>
  <si>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</si>
  <si>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</si>
  <si>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</si>
  <si>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</si>
  <si>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</si>
  <si>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</si>
  <si>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</si>
  <si>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</si>
  <si>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</si>
  <si>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</si>
  <si>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</si>
  <si>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</si>
  <si>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</si>
  <si>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</si>
  <si>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</si>
  <si>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</si>
  <si>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</si>
  <si>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</si>
  <si>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</si>
  <si>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</si>
  <si>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</si>
  <si>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</si>
  <si>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</si>
  <si>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</si>
  <si>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</si>
  <si>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</si>
  <si>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</si>
  <si>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</si>
  <si>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</si>
  <si>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</si>
  <si>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</si>
  <si>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</si>
  <si>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</si>
  <si>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</si>
  <si>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</si>
  <si>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</si>
  <si>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</si>
  <si>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</si>
  <si>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</si>
  <si>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</si>
  <si>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</si>
  <si>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</si>
  <si>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</si>
  <si>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</si>
  <si>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</si>
  <si>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</si>
  <si>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</si>
  <si>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</si>
  <si>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</si>
  <si>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</si>
  <si>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</si>
  <si>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</si>
  <si>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</si>
  <si>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</si>
  <si>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</si>
  <si>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</si>
  <si>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</si>
  <si>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</si>
  <si>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</si>
  <si>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</si>
  <si>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</si>
  <si>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</si>
  <si>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</si>
  <si>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</si>
  <si>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</si>
  <si>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</si>
  <si>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</si>
  <si>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</si>
  <si>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</si>
  <si>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</si>
  <si>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</si>
  <si>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</si>
  <si>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</si>
  <si>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</si>
  <si>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</si>
  <si>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</si>
  <si>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</si>
  <si>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</si>
  <si>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</si>
  <si>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</si>
  <si>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</si>
  <si>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</si>
  <si>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</si>
  <si>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</si>
  <si>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</si>
  <si>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</si>
  <si>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</si>
  <si>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</si>
  <si>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</si>
  <si>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</si>
  <si>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</si>
  <si>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</si>
  <si>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</si>
  <si>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</si>
  <si>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</si>
  <si>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</si>
  <si>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</si>
  <si>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</si>
  <si>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</si>
  <si>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</si>
  <si>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</si>
  <si>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</si>
  <si>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</si>
  <si>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</si>
  <si>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</si>
  <si>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</si>
  <si>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</si>
  <si>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</si>
  <si>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</si>
  <si>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</si>
  <si>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</si>
  <si>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</si>
  <si>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</si>
  <si>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</si>
  <si>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</si>
  <si>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</si>
  <si>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</si>
  <si>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</si>
  <si>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</si>
  <si>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</si>
  <si>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</si>
  <si>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</si>
  <si>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</si>
  <si>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</si>
  <si>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</si>
  <si>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</si>
  <si>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</si>
  <si>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</si>
  <si>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</si>
  <si>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</si>
  <si>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</si>
  <si>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</si>
  <si>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</si>
  <si>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</si>
  <si>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</si>
  <si>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</si>
  <si>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</si>
  <si>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</si>
  <si>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</si>
  <si>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</si>
  <si>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</si>
  <si>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</si>
  <si>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</si>
  <si>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</si>
  <si>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</si>
  <si>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</si>
  <si>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</si>
  <si>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</si>
  <si>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</si>
  <si>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</si>
  <si>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</si>
  <si>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</si>
  <si>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</si>
  <si>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</si>
  <si>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</si>
  <si>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</si>
  <si>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</si>
  <si>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</si>
  <si>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</si>
  <si>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</si>
  <si>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</si>
  <si>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</si>
  <si>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</si>
  <si>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</si>
  <si>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</si>
  <si>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</si>
  <si>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</si>
  <si>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</si>
  <si>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</si>
  <si>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</si>
  <si>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</si>
  <si>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</si>
  <si>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</si>
  <si>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</si>
  <si>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</si>
  <si>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</si>
  <si>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</si>
  <si>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</si>
  <si>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</si>
  <si>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</si>
  <si>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</si>
  <si>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</si>
  <si>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</si>
  <si>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</si>
  <si>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</si>
  <si>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</si>
  <si>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</si>
  <si>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</si>
  <si>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</si>
  <si>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</si>
  <si>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</si>
  <si>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</si>
  <si>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</si>
  <si>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</si>
  <si>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</si>
  <si>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</si>
  <si>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</si>
  <si>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</si>
  <si>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</si>
  <si>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</si>
  <si>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</si>
  <si>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</si>
  <si>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</si>
  <si>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</si>
  <si>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</si>
  <si>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</si>
  <si>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</si>
  <si>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</si>
  <si>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</si>
  <si>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</si>
  <si>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</si>
  <si>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</si>
  <si>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</si>
  <si>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</si>
  <si>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</si>
  <si>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</si>
  <si>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</si>
  <si>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</si>
  <si>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</si>
  <si>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</si>
  <si>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</si>
  <si>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</si>
  <si>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</si>
  <si>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</si>
  <si>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</si>
  <si>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</si>
  <si>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</si>
  <si>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</si>
  <si>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</si>
  <si>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</si>
  <si>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</si>
  <si>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</si>
  <si>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</si>
  <si>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</si>
  <si>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</si>
  <si>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</si>
  <si>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</si>
  <si>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</si>
  <si>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</si>
  <si>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</si>
  <si>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</si>
  <si>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</si>
  <si>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</si>
  <si>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</si>
  <si>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</si>
  <si>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</si>
  <si>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</si>
  <si>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</si>
  <si>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</si>
  <si>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</si>
  <si>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</si>
  <si>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</si>
  <si>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</si>
  <si>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</si>
  <si>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</si>
  <si>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</si>
  <si>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</si>
  <si>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</si>
  <si>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</si>
  <si>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</si>
  <si>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</si>
  <si>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</si>
  <si>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</si>
  <si>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</si>
  <si>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</si>
  <si>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</si>
  <si>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</si>
  <si>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</si>
  <si>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</si>
  <si>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</si>
  <si>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</si>
  <si>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</si>
  <si>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</si>
  <si>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</si>
  <si>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</si>
  <si>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</si>
  <si>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</si>
  <si>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</si>
  <si>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</si>
  <si>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</si>
  <si>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</si>
  <si>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</si>
  <si>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</si>
  <si>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</si>
  <si>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</si>
  <si>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</si>
  <si>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</si>
  <si>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</si>
  <si>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</si>
  <si>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</si>
  <si>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</si>
  <si>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</si>
  <si>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</si>
  <si>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</si>
  <si>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</si>
  <si>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</si>
  <si>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</si>
  <si>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</si>
  <si>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</si>
  <si>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</si>
  <si>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</si>
  <si>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</si>
  <si>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</si>
  <si>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</si>
  <si>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</si>
  <si>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</si>
  <si>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</si>
  <si>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</si>
  <si>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</si>
  <si>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</si>
  <si>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</si>
  <si>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</si>
  <si>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</si>
  <si>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</si>
  <si>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</si>
  <si>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</si>
  <si>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</si>
  <si>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</si>
  <si>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</si>
  <si>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</si>
  <si>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</si>
  <si>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</si>
  <si>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</si>
  <si>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</si>
  <si>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</si>
  <si>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</si>
  <si>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</si>
  <si>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</si>
  <si>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</si>
  <si>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</si>
  <si>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</si>
  <si>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</si>
  <si>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</si>
  <si>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</si>
  <si>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</si>
  <si>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</si>
  <si>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</si>
  <si>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</si>
  <si>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</si>
  <si>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</si>
  <si>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</si>
  <si>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</si>
  <si>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</si>
  <si>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</si>
  <si>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</si>
  <si>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</si>
  <si>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</si>
  <si>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</si>
  <si>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</si>
  <si>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</si>
  <si>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</si>
  <si>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</si>
  <si>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</si>
  <si>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</si>
  <si>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</si>
  <si>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</si>
  <si>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</si>
  <si>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</si>
  <si>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</si>
  <si>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</si>
  <si>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</si>
  <si>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</si>
  <si>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</si>
  <si>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</si>
  <si>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</si>
  <si>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</si>
  <si>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</si>
  <si>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</si>
  <si>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</si>
  <si>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</si>
  <si>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</si>
  <si>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</si>
  <si>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</si>
  <si>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</si>
  <si>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</si>
  <si>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</si>
  <si>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</si>
  <si>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</si>
  <si>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</si>
  <si>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</si>
  <si>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</si>
  <si>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</si>
  <si>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</si>
  <si>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</si>
  <si>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</si>
  <si>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</si>
  <si>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</si>
  <si>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</si>
  <si>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</si>
  <si>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</si>
  <si>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</si>
  <si>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</si>
  <si>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</si>
  <si>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</si>
  <si>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</si>
  <si>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</si>
  <si>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</si>
  <si>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</si>
  <si>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</si>
  <si>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</si>
  <si>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</si>
  <si>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</si>
  <si>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</si>
  <si>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</si>
  <si>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</si>
  <si>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</si>
  <si>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</si>
  <si>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</si>
  <si>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</si>
  <si>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</si>
  <si>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</si>
  <si>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</si>
  <si>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</si>
  <si>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</si>
  <si>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</si>
  <si>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</si>
  <si>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</si>
  <si>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</si>
  <si>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</si>
  <si>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</si>
  <si>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</si>
  <si>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</si>
  <si>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</si>
  <si>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</si>
  <si>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</si>
  <si>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</si>
  <si>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</si>
  <si>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</si>
  <si>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</si>
  <si>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</si>
  <si>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</si>
  <si>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</si>
  <si>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</si>
  <si>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</si>
  <si>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</si>
  <si>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</si>
  <si>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</si>
  <si>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</si>
  <si>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</si>
  <si>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</si>
  <si>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</si>
  <si>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</si>
  <si>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</si>
  <si>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</si>
  <si>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</si>
  <si>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</si>
  <si>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</si>
  <si>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</si>
  <si>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</si>
  <si>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</si>
  <si>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</si>
  <si>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</si>
  <si>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</si>
  <si>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</si>
  <si>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</si>
  <si>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</si>
  <si>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</si>
  <si>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</si>
  <si>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</si>
  <si>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</si>
  <si>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</si>
  <si>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</si>
  <si>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</si>
  <si>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</si>
  <si>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</si>
  <si>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</si>
  <si>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</si>
  <si>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</si>
  <si>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</si>
  <si>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</si>
  <si>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</si>
  <si>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</si>
  <si>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</si>
  <si>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</si>
  <si>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</si>
  <si>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</si>
  <si>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</si>
  <si>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</si>
  <si>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</si>
  <si>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</si>
  <si>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</si>
  <si>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</si>
  <si>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</si>
  <si>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</si>
  <si>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</si>
  <si>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</si>
  <si>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</si>
  <si>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</si>
  <si>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</si>
  <si>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</si>
  <si>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</si>
  <si>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</si>
  <si>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</si>
  <si>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</si>
  <si>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</si>
  <si>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</si>
  <si>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</si>
  <si>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</si>
  <si>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</si>
  <si>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</si>
  <si>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</si>
  <si>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</si>
  <si>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</si>
  <si>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</si>
  <si>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</si>
  <si>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</si>
  <si>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</si>
  <si>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</si>
  <si>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</si>
  <si>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</si>
  <si>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</si>
  <si>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</si>
  <si>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</si>
  <si>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</si>
  <si>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</si>
  <si>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</si>
  <si>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</si>
  <si>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</si>
  <si>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</si>
  <si>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</si>
  <si>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</si>
  <si>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</si>
  <si>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</si>
  <si>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</si>
  <si>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</si>
  <si>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</si>
  <si>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</si>
  <si>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</si>
  <si>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</si>
  <si>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</si>
  <si>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</si>
  <si>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</si>
  <si>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</si>
  <si>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</si>
  <si>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</si>
  <si>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</si>
  <si>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</si>
  <si>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</si>
  <si>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</si>
  <si>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</si>
  <si>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</si>
  <si>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</si>
  <si>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</si>
  <si>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</si>
  <si>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</si>
  <si>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</si>
  <si>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</si>
  <si>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</si>
  <si>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</si>
  <si>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</si>
  <si>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</si>
  <si>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</si>
  <si>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</si>
  <si>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</si>
  <si>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</si>
  <si>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</si>
  <si>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</si>
  <si>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</si>
  <si>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</si>
  <si>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</si>
  <si>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</si>
  <si>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</si>
  <si>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</si>
  <si>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</si>
  <si>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</si>
  <si>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</si>
  <si>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</si>
  <si>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</si>
  <si>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</si>
  <si>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</si>
  <si>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</si>
  <si>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</si>
  <si>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</si>
  <si>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</si>
  <si>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</si>
  <si>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</si>
  <si>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</si>
  <si>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</si>
  <si>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</si>
  <si>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</si>
  <si>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</si>
  <si>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</si>
  <si>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</si>
  <si>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</si>
  <si>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</si>
  <si>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</si>
  <si>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</si>
  <si>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</si>
  <si>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</si>
  <si>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</si>
  <si>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</si>
  <si>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</si>
  <si>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</si>
  <si>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</si>
  <si>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</si>
  <si>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</si>
  <si>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</si>
  <si>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</si>
  <si>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</si>
  <si>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</si>
  <si>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</si>
  <si>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</si>
  <si>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</si>
  <si>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</si>
  <si>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</si>
  <si>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</si>
  <si>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</si>
  <si>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</si>
  <si>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</si>
  <si>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</si>
  <si>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</si>
  <si>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</si>
  <si>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</si>
  <si>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</si>
  <si>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</si>
  <si>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</si>
  <si>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</si>
  <si>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</si>
  <si>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</si>
  <si>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</si>
  <si>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</si>
  <si>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</si>
  <si>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</si>
  <si>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</si>
  <si>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</si>
  <si>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</si>
  <si>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</si>
  <si>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</si>
  <si>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</si>
  <si>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</si>
  <si>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</si>
  <si>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</si>
  <si>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</si>
  <si>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</si>
  <si>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</si>
  <si>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</si>
  <si>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</si>
  <si>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</si>
  <si>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</si>
  <si>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</si>
  <si>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</si>
  <si>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</si>
  <si>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</si>
  <si>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</si>
  <si>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</si>
  <si>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</si>
  <si>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</si>
  <si>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</si>
  <si>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</si>
  <si>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</si>
  <si>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</si>
  <si>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</si>
  <si>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</si>
  <si>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</si>
  <si>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</si>
  <si>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</si>
  <si>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</si>
  <si>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</si>
  <si>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</si>
  <si>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</si>
  <si>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</si>
  <si>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</si>
  <si>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</si>
  <si>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</si>
  <si>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</si>
  <si>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</si>
  <si>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</si>
  <si>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</si>
  <si>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</si>
  <si>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</si>
  <si>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</si>
  <si>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</si>
  <si>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</si>
  <si>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</si>
  <si>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</si>
  <si>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</si>
  <si>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</si>
  <si>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</si>
  <si>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</si>
  <si>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</si>
  <si>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</si>
  <si>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</si>
  <si>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</si>
  <si>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</si>
  <si>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</si>
  <si>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</si>
  <si>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</si>
  <si>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</si>
  <si>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</si>
  <si>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</si>
  <si>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</si>
  <si>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</si>
  <si>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</si>
  <si>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</si>
  <si>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</si>
  <si>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</si>
  <si>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</si>
  <si>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</si>
  <si>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</si>
  <si>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</si>
  <si>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</si>
  <si>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</si>
  <si>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</si>
  <si>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</si>
  <si>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</si>
  <si>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</si>
  <si>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</si>
  <si>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</si>
  <si>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</si>
  <si>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</si>
  <si>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</si>
  <si>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</si>
  <si>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</si>
  <si>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</si>
  <si>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</si>
  <si>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</si>
  <si>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</si>
  <si>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</si>
  <si>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</si>
  <si>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</si>
  <si>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</si>
  <si>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</si>
  <si>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</si>
  <si>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</si>
  <si>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</si>
  <si>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</si>
  <si>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</si>
  <si>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</si>
  <si>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</si>
  <si>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</si>
  <si>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</si>
  <si>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</si>
  <si>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</si>
  <si>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</si>
  <si>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</si>
  <si>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</si>
  <si>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</si>
  <si>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</si>
  <si>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</si>
  <si>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</si>
  <si>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</si>
  <si>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</si>
  <si>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</si>
  <si>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</si>
  <si>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</si>
  <si>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</si>
  <si>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</si>
  <si>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</si>
  <si>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</si>
  <si>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</si>
  <si>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</si>
  <si>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</si>
  <si>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</si>
  <si>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</si>
  <si>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</si>
  <si>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</si>
  <si>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</si>
  <si>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</si>
  <si>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</si>
  <si>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</si>
  <si>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</si>
  <si>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</si>
  <si>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</si>
  <si>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</si>
  <si>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</si>
  <si>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</si>
  <si>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</si>
  <si>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</si>
  <si>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</si>
  <si>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</si>
  <si>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</si>
  <si>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</si>
  <si>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</si>
  <si>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</si>
  <si>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</si>
  <si>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</si>
  <si>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</si>
  <si>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</si>
  <si>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</si>
  <si>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</si>
  <si>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</si>
  <si>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</si>
  <si>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</si>
  <si>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</si>
  <si>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</si>
  <si>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</si>
  <si>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</si>
  <si>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</si>
  <si>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</si>
  <si>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</si>
  <si>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</si>
  <si>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</si>
  <si>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</si>
  <si>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</si>
  <si>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</si>
  <si>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</si>
  <si>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</si>
  <si>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</si>
  <si>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</si>
  <si>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</si>
  <si>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</si>
  <si>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</si>
  <si>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</si>
  <si>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</si>
  <si>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</si>
  <si>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</si>
  <si>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</si>
  <si>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</si>
  <si>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</si>
  <si>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</si>
  <si>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</si>
  <si>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</si>
  <si>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</si>
  <si>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</si>
  <si>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</si>
  <si>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</si>
  <si>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</si>
  <si>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</si>
  <si>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</si>
  <si>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</si>
  <si>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</si>
  <si>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</si>
  <si>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</si>
  <si>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</si>
  <si>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</si>
  <si>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</si>
  <si>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</si>
  <si>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</si>
  <si>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</si>
  <si>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</si>
  <si>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</si>
  <si>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</si>
  <si>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</si>
  <si>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</si>
  <si>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</si>
  <si>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</si>
  <si>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</si>
  <si>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</si>
  <si>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</si>
  <si>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</si>
  <si>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</si>
  <si>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</si>
  <si>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</si>
  <si>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</si>
  <si>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</si>
  <si>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</si>
  <si>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</si>
  <si>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</si>
  <si>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</si>
  <si>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</si>
  <si>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</si>
  <si>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</si>
  <si>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</si>
  <si>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</si>
  <si>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</si>
  <si>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</si>
  <si>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</si>
  <si>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</si>
  <si>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</si>
  <si>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</si>
  <si>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</si>
  <si>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</si>
  <si>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</si>
  <si>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</si>
  <si>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</si>
  <si>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</si>
  <si>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</si>
  <si>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</si>
  <si>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</si>
  <si>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</si>
  <si>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</si>
  <si>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</si>
  <si>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</si>
  <si>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</si>
  <si>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</si>
  <si>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</si>
  <si>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</si>
  <si>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</si>
  <si>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</si>
  <si>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</si>
  <si>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</si>
  <si>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</si>
  <si>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</si>
  <si>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</si>
  <si>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</si>
  <si>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</si>
  <si>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</si>
  <si>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</si>
  <si>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</si>
  <si>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</si>
  <si>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</si>
  <si>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</si>
  <si>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</si>
  <si>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</si>
  <si>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</si>
  <si>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</si>
  <si>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</si>
  <si>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</si>
  <si>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</si>
  <si>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</si>
  <si>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</si>
  <si>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</si>
  <si>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</si>
  <si>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</si>
  <si>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</si>
  <si>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</si>
  <si>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</si>
  <si>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</si>
  <si>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</si>
  <si>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</si>
  <si>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</si>
  <si>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</si>
  <si>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</si>
  <si>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</si>
  <si>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</si>
  <si>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</si>
  <si>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</si>
  <si>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</si>
  <si>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</si>
  <si>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</si>
  <si>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</si>
  <si>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</si>
  <si>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</si>
  <si>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</si>
  <si>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</si>
  <si>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</si>
  <si>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</si>
  <si>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</si>
  <si>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</si>
  <si>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</si>
  <si>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</si>
  <si>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</si>
  <si>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</si>
  <si>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</si>
  <si>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</si>
  <si>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</si>
  <si>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</si>
  <si>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</si>
  <si>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</si>
  <si>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</si>
  <si>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</si>
  <si>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</si>
  <si>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</si>
  <si>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</si>
  <si>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</si>
  <si>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</si>
  <si>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</si>
  <si>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</si>
  <si>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</si>
  <si>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</si>
  <si>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</si>
  <si>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</si>
  <si>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</si>
  <si>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</si>
  <si>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</si>
  <si>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</si>
  <si>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</si>
  <si>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</si>
  <si>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</si>
  <si>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</si>
  <si>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</si>
  <si>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</si>
  <si>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</si>
  <si>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</si>
  <si>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</si>
  <si>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</si>
  <si>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</si>
  <si>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</si>
  <si>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</si>
  <si>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</si>
  <si>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</si>
  <si>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</si>
  <si>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</si>
  <si>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</si>
  <si>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</si>
  <si>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</si>
  <si>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</si>
  <si>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</si>
  <si>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</si>
  <si>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</si>
  <si>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</si>
  <si>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</si>
  <si>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</si>
  <si>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</si>
  <si>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</si>
  <si>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</si>
  <si>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</si>
  <si>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</si>
  <si>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</si>
  <si>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</si>
  <si>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</si>
  <si>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</si>
  <si>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</si>
  <si>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</si>
  <si>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</si>
  <si>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</si>
  <si>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</si>
  <si>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</si>
  <si>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</si>
  <si>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</si>
  <si>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</si>
  <si>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</si>
  <si>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</si>
  <si>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</si>
  <si>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</si>
  <si>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</si>
  <si>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</si>
  <si>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</si>
  <si>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</si>
  <si>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</si>
  <si>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</si>
  <si>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</si>
  <si>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</si>
  <si>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</si>
  <si>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</si>
  <si>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</si>
  <si>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</si>
  <si>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</si>
  <si>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</si>
  <si>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</si>
  <si>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</si>
  <si>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</si>
  <si>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</si>
  <si>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</si>
  <si>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</si>
  <si>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</si>
  <si>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</si>
  <si>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</si>
  <si>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</si>
  <si>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</si>
  <si>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</si>
  <si>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</si>
  <si>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</si>
  <si>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</si>
  <si>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</si>
  <si>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</si>
  <si>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</si>
  <si>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</si>
  <si>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</si>
  <si>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</si>
  <si>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</si>
  <si>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</si>
  <si>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</si>
  <si>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</si>
  <si>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</si>
  <si>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</si>
  <si>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</si>
  <si>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</si>
  <si>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</si>
  <si>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</si>
  <si>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</si>
  <si>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</si>
  <si>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</si>
  <si>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</si>
  <si>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</si>
  <si>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</si>
  <si>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</si>
  <si>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</si>
  <si>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</si>
  <si>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</si>
  <si>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</si>
  <si>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</si>
  <si>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</si>
  <si>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</si>
  <si>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</si>
  <si>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</si>
  <si>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</si>
  <si>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</si>
  <si>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</si>
  <si>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</si>
  <si>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</si>
  <si>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</si>
  <si>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</si>
  <si>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</si>
  <si>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</si>
  <si>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</si>
  <si>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</si>
  <si>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</si>
  <si>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</si>
  <si>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</si>
  <si>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</si>
  <si>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</si>
  <si>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</si>
  <si>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</si>
  <si>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</si>
  <si>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</si>
  <si>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</si>
  <si>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</si>
  <si>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</si>
  <si>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</si>
  <si>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</si>
  <si>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</si>
  <si>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</si>
  <si>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</si>
  <si>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</si>
  <si>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</si>
  <si>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</si>
  <si>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</si>
  <si>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</si>
  <si>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</si>
  <si>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</si>
  <si>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</si>
  <si>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</si>
  <si>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</si>
  <si>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</si>
  <si>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</si>
  <si>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</si>
  <si>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</si>
  <si>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</si>
  <si>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</si>
  <si>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</si>
  <si>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</si>
  <si>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</si>
  <si>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</si>
  <si>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</si>
  <si>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</si>
  <si>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</si>
  <si>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</si>
  <si>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</si>
  <si>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</si>
  <si>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</si>
  <si>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</si>
  <si>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</si>
  <si>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</si>
  <si>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</si>
  <si>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</si>
  <si>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</si>
  <si>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</si>
  <si>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</si>
  <si>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</si>
  <si>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</si>
  <si>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</si>
  <si>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</si>
  <si>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</si>
  <si>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</si>
  <si>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</si>
  <si>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</si>
  <si>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</si>
  <si>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</si>
  <si>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</si>
  <si>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</si>
  <si>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</si>
  <si>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</si>
  <si>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</si>
  <si>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</si>
  <si>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</si>
  <si>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</si>
  <si>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</si>
  <si>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</si>
  <si>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</si>
  <si>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</si>
  <si>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</si>
  <si>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</si>
  <si>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</si>
  <si>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</si>
  <si>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</si>
  <si>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</si>
  <si>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</si>
  <si>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</si>
  <si>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</si>
  <si>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</si>
  <si>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</si>
  <si>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</si>
  <si>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</si>
  <si>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</si>
  <si>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</si>
  <si>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</si>
  <si>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</si>
  <si>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</si>
  <si>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</si>
  <si>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</si>
  <si>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</si>
  <si>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</si>
  <si>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</si>
  <si>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</si>
  <si>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</si>
  <si>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</si>
  <si>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</si>
  <si>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</si>
  <si>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</si>
  <si>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</si>
  <si>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</si>
  <si>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</si>
  <si>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</si>
  <si>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</si>
  <si>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</si>
  <si>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</si>
  <si>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</si>
  <si>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</si>
  <si>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</si>
  <si>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</si>
  <si>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</si>
  <si>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</si>
  <si>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</si>
  <si>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</si>
  <si>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</si>
  <si>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</si>
  <si>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</si>
  <si>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</si>
  <si>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</si>
  <si>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</si>
  <si>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</si>
  <si>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</si>
  <si>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</si>
  <si>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</si>
  <si>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</si>
  <si>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</si>
  <si>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</si>
  <si>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</si>
  <si>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</si>
  <si>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</si>
  <si>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</si>
  <si>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</si>
  <si>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</si>
  <si>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</si>
  <si>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</si>
  <si>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</si>
  <si>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</si>
  <si>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</si>
  <si>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</si>
  <si>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</si>
  <si>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</si>
  <si>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</si>
  <si>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</si>
  <si>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</si>
  <si>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</si>
  <si>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</si>
  <si>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</si>
  <si>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</si>
  <si>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</si>
  <si>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</si>
  <si>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</si>
  <si>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</si>
  <si>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</si>
  <si>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</si>
  <si>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</si>
  <si>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</si>
  <si>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</si>
  <si>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</si>
  <si>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</si>
  <si>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</si>
  <si>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</si>
  <si>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</si>
  <si>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</si>
  <si>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</si>
  <si>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</si>
  <si>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</si>
  <si>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</si>
  <si>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</si>
  <si>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</si>
  <si>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</si>
  <si>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</si>
  <si>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</si>
  <si>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</si>
  <si>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</si>
  <si>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</si>
  <si>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</si>
  <si>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</si>
  <si>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</si>
  <si>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</si>
  <si>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</si>
  <si>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</si>
  <si>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</si>
  <si>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</si>
  <si>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</si>
  <si>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</si>
  <si>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</si>
  <si>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</si>
  <si>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</si>
  <si>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</si>
  <si>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</si>
  <si>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</si>
  <si>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</si>
  <si>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</si>
  <si>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</si>
  <si>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</si>
  <si>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</si>
  <si>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</si>
  <si>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</si>
  <si>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</si>
  <si>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</si>
  <si>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</si>
  <si>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</si>
  <si>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</si>
  <si>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</si>
  <si>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</si>
  <si>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</si>
  <si>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</si>
  <si>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</si>
  <si>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</si>
  <si>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</si>
  <si>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</si>
  <si>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</si>
  <si>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</si>
  <si>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</si>
  <si>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</si>
  <si>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</si>
  <si>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</si>
  <si>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</si>
  <si>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</si>
  <si>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</si>
  <si>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</si>
  <si>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</si>
  <si>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</si>
  <si>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</si>
  <si>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</si>
  <si>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</si>
  <si>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</si>
  <si>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</si>
  <si>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</si>
  <si>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</si>
  <si>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</si>
  <si>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</si>
  <si>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</si>
  <si>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</si>
  <si>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</si>
  <si>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</si>
  <si>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</si>
  <si>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</si>
  <si>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</si>
  <si>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</si>
  <si>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</si>
  <si>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</si>
  <si>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</si>
  <si>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</si>
  <si>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</si>
  <si>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</si>
  <si>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</si>
  <si>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</si>
  <si>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</si>
  <si>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</si>
  <si>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</si>
  <si>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</si>
  <si>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</si>
  <si>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</si>
  <si>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</si>
  <si>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</si>
  <si>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</si>
  <si>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</si>
  <si>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</si>
  <si>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</si>
  <si>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</si>
  <si>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</si>
  <si>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</si>
  <si>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</si>
  <si>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</si>
  <si>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</si>
  <si>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</si>
  <si>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</si>
  <si>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</si>
  <si>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</si>
  <si>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</si>
  <si>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</si>
  <si>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</si>
  <si>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</si>
  <si>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</si>
  <si>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</si>
  <si>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</si>
  <si>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</si>
  <si>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</si>
  <si>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</si>
  <si>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</si>
  <si>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</si>
  <si>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</si>
  <si>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</si>
  <si>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</si>
  <si>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</si>
  <si>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</si>
  <si>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</si>
  <si>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</si>
  <si>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</si>
  <si>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</si>
  <si>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</si>
  <si>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</si>
  <si>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</si>
  <si>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</si>
  <si>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</si>
  <si>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</si>
  <si>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</si>
  <si>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</si>
  <si>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</si>
  <si>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</si>
  <si>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</si>
  <si>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</si>
  <si>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</si>
  <si>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</si>
  <si>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</si>
  <si>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</si>
  <si>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</si>
  <si>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</si>
  <si>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</si>
  <si>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</si>
  <si>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</si>
  <si>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</si>
  <si>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</si>
  <si>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</si>
  <si>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</si>
  <si>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</si>
  <si>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</si>
  <si>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</si>
  <si>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</si>
  <si>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</si>
  <si>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</si>
  <si>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</si>
  <si>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</si>
  <si>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</si>
  <si>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</si>
  <si>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</si>
  <si>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</si>
  <si>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</si>
  <si>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</si>
  <si>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</si>
  <si>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</si>
  <si>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</si>
  <si>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</si>
  <si>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</si>
  <si>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</si>
  <si>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</si>
  <si>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</si>
  <si>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</si>
  <si>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</si>
  <si>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</si>
  <si>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</si>
  <si>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</si>
  <si>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</si>
  <si>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</si>
  <si>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</si>
  <si>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</si>
  <si>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</si>
  <si>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</si>
  <si>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</si>
  <si>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</si>
  <si>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</si>
  <si>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</si>
  <si>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</si>
  <si>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</si>
  <si>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</si>
  <si>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</si>
  <si>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</si>
  <si>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</si>
  <si>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</si>
  <si>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</si>
  <si>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</si>
  <si>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</si>
  <si>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</si>
  <si>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</si>
  <si>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</si>
  <si>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</si>
  <si>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</si>
  <si>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</si>
  <si>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</si>
  <si>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</si>
  <si>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</si>
  <si>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</si>
  <si>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</si>
  <si>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</si>
  <si>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</si>
  <si>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</si>
  <si>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</si>
  <si>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</si>
  <si>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</si>
  <si>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</si>
  <si>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</si>
  <si>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</si>
  <si>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</si>
  <si>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</si>
  <si>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</si>
  <si>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</si>
  <si>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</si>
  <si>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</si>
  <si>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</si>
  <si>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</si>
  <si>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</si>
  <si>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</si>
  <si>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</si>
  <si>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</si>
  <si>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</si>
  <si>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</si>
  <si>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</si>
  <si>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</si>
  <si>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</si>
  <si>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</si>
  <si>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</si>
  <si>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</si>
  <si>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</si>
  <si>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</si>
  <si>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</si>
  <si>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</si>
  <si>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</si>
  <si>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</si>
  <si>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</si>
  <si>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</si>
  <si>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</si>
  <si>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</si>
  <si>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</si>
  <si>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</si>
  <si>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</si>
  <si>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</si>
  <si>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</si>
  <si>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</si>
  <si>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</si>
  <si>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</si>
  <si>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</si>
  <si>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</si>
  <si>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</si>
  <si>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</si>
  <si>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</si>
  <si>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</si>
  <si>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</si>
  <si>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</si>
  <si>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</si>
  <si>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</si>
  <si>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</si>
  <si>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</si>
  <si>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</si>
  <si>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</si>
  <si>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</si>
  <si>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</si>
  <si>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</si>
  <si>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</si>
  <si>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</si>
  <si>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</si>
  <si>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</si>
  <si>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</si>
  <si>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</si>
  <si>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</si>
  <si>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</si>
  <si>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</si>
  <si>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</si>
  <si>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</si>
  <si>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</si>
  <si>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</si>
  <si>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</si>
  <si>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</si>
  <si>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</si>
  <si>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</si>
  <si>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</si>
  <si>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</si>
  <si>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</si>
  <si>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</si>
  <si>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</si>
  <si>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</si>
  <si>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</si>
  <si>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</si>
  <si>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</si>
  <si>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</si>
  <si>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</si>
  <si>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</si>
  <si>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</si>
  <si>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</si>
  <si>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</si>
  <si>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</si>
  <si>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</si>
  <si>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</si>
  <si>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</si>
  <si>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</si>
  <si>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</si>
  <si>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</si>
  <si>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</si>
  <si>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</si>
  <si>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</si>
  <si>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</si>
  <si>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</si>
  <si>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</si>
  <si>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</si>
  <si>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</si>
  <si>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</si>
  <si>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</si>
  <si>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</si>
  <si>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</si>
  <si>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</si>
  <si>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</si>
  <si>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</si>
  <si>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</si>
  <si>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</si>
  <si>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</si>
  <si>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</si>
  <si>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</si>
  <si>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</si>
  <si>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</si>
  <si>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</si>
  <si>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</si>
  <si>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</si>
  <si>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</si>
  <si>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</si>
  <si>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</si>
  <si>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</si>
  <si>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</si>
  <si>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</si>
  <si>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</si>
  <si>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</si>
  <si>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</si>
  <si>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</si>
  <si>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</si>
  <si>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</si>
  <si>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</si>
  <si>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</si>
  <si>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</si>
  <si>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</si>
  <si>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</si>
  <si>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</si>
  <si>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</si>
  <si>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</si>
  <si>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</si>
  <si>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</si>
  <si>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</si>
  <si>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</si>
  <si>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</si>
  <si>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</si>
  <si>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</si>
  <si>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</si>
  <si>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</si>
  <si>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</si>
  <si>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</si>
  <si>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</si>
  <si>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</si>
  <si>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</si>
  <si>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</si>
  <si>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</si>
  <si>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</si>
  <si>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</si>
  <si>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</si>
  <si>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</si>
  <si>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</si>
  <si>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</si>
  <si>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</si>
  <si>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</si>
  <si>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</si>
  <si>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</si>
  <si>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</si>
  <si>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</si>
  <si>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</si>
  <si>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</si>
  <si>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</si>
  <si>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</si>
  <si>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</si>
  <si>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</si>
  <si>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</si>
  <si>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</si>
  <si>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</si>
  <si>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</si>
  <si>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</si>
  <si>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</si>
  <si>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</si>
  <si>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</si>
  <si>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</si>
  <si>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</si>
  <si>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</si>
  <si>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</si>
  <si>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</si>
  <si>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</si>
  <si>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</si>
  <si>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</si>
  <si>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</si>
  <si>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</si>
  <si>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</si>
  <si>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</si>
  <si>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</si>
  <si>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</si>
  <si>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</si>
  <si>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</si>
  <si>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</si>
  <si>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</si>
  <si>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</si>
  <si>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</si>
  <si>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</si>
  <si>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</si>
  <si>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</si>
  <si>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</si>
  <si>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</si>
  <si>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</si>
  <si>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</si>
  <si>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</si>
  <si>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</si>
  <si>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</si>
  <si>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</si>
  <si>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</si>
  <si>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</si>
  <si>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</si>
  <si>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</si>
  <si>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</si>
  <si>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</si>
  <si>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</si>
  <si>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</si>
  <si>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</si>
  <si>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</si>
  <si>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</si>
  <si>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</si>
  <si>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</si>
  <si>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</si>
  <si>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</si>
  <si>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</si>
  <si>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</si>
  <si>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</si>
  <si>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</si>
  <si>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</si>
  <si>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</si>
  <si>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</si>
  <si>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</si>
  <si>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</si>
  <si>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</si>
  <si>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</si>
  <si>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</si>
  <si>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</si>
  <si>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</si>
  <si>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</si>
  <si>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</si>
  <si>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</si>
  <si>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</si>
  <si>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</si>
  <si>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</si>
  <si>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</si>
  <si>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</si>
  <si>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</si>
  <si>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</si>
  <si>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</si>
  <si>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</si>
  <si>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</si>
  <si>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</si>
  <si>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</si>
  <si>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</si>
  <si>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</si>
  <si>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</si>
  <si>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</si>
  <si>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</si>
  <si>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</si>
  <si>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</si>
  <si>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</si>
  <si>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</si>
  <si>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</si>
  <si>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</si>
  <si>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</si>
  <si>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</si>
  <si>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</si>
  <si>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</si>
  <si>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</si>
  <si>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</si>
  <si>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</si>
  <si>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</si>
  <si>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</si>
  <si>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</si>
  <si>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</si>
  <si>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</si>
  <si>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</si>
  <si>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</si>
  <si>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</si>
  <si>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</si>
  <si>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</si>
  <si>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</si>
  <si>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</si>
  <si>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</si>
  <si>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</si>
  <si>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</si>
  <si>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</si>
  <si>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</si>
  <si>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</si>
  <si>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</si>
  <si>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</si>
  <si>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</si>
  <si>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</si>
  <si>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</si>
  <si>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</si>
  <si>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</si>
  <si>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</si>
  <si>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</si>
  <si>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</si>
  <si>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</si>
  <si>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</si>
  <si>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</si>
  <si>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</si>
  <si>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</si>
  <si>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</si>
  <si>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</si>
  <si>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</si>
  <si>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</si>
  <si>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</si>
  <si>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</si>
  <si>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</si>
  <si>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</si>
  <si>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</si>
  <si>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</si>
  <si>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</si>
  <si>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</si>
  <si>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</si>
  <si>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</si>
  <si>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</si>
  <si>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</si>
  <si>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</si>
  <si>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</si>
  <si>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</si>
  <si>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</si>
  <si>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</si>
  <si>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</si>
  <si>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</si>
  <si>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</si>
  <si>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</si>
  <si>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</si>
  <si>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</si>
  <si>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</si>
  <si>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</si>
  <si>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</si>
  <si>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</si>
  <si>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</si>
  <si>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</si>
  <si>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</si>
  <si>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</si>
  <si>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</si>
  <si>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</si>
  <si>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</si>
  <si>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</si>
  <si>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</si>
  <si>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</si>
  <si>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</si>
  <si>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</si>
  <si>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</si>
  <si>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</si>
  <si>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</si>
  <si>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</si>
  <si>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</si>
  <si>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</si>
  <si>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</si>
  <si>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</si>
  <si>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</si>
  <si>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</si>
  <si>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</si>
  <si>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</si>
  <si>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</si>
  <si>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</si>
  <si>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</si>
  <si>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</si>
  <si>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</si>
  <si>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</si>
  <si>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</si>
  <si>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</si>
  <si>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</si>
  <si>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</si>
  <si>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</si>
  <si>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</si>
  <si>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</si>
  <si>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</si>
  <si>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</si>
  <si>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</si>
  <si>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</si>
  <si>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</si>
  <si>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</si>
  <si>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</si>
  <si>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</si>
  <si>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</si>
  <si>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</si>
  <si>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</si>
  <si>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</si>
  <si>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</si>
  <si>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</si>
  <si>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</si>
  <si>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</si>
  <si>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</si>
  <si>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</si>
  <si>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</si>
  <si>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</si>
  <si>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</si>
  <si>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</si>
  <si>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</si>
  <si>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</si>
  <si>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</si>
  <si>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</si>
  <si>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</si>
  <si>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</si>
  <si>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</si>
  <si>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</si>
  <si>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</si>
  <si>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</si>
  <si>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</si>
  <si>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</si>
  <si>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</si>
  <si>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</si>
  <si>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</si>
  <si>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</si>
  <si>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</si>
  <si>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</si>
  <si>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</si>
  <si>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</si>
  <si>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</si>
  <si>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</si>
  <si>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</si>
  <si>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</si>
  <si>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</si>
  <si>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</si>
  <si>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</si>
  <si>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</si>
  <si>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</si>
  <si>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</si>
  <si>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</si>
  <si>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</si>
  <si>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</si>
  <si>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</si>
  <si>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</si>
  <si>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</si>
  <si>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</si>
  <si>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</si>
  <si>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</si>
  <si>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</si>
  <si>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</si>
  <si>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</si>
  <si>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</si>
  <si>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</si>
  <si>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</si>
  <si>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</si>
  <si>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</si>
  <si>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</si>
  <si>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</si>
  <si>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</si>
  <si>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</si>
  <si>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</si>
  <si>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</si>
  <si>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</si>
  <si>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</si>
  <si>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</si>
  <si>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</si>
  <si>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</si>
  <si>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</si>
  <si>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</si>
  <si>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</si>
  <si>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</si>
  <si>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</si>
  <si>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</si>
  <si>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</si>
  <si>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</si>
  <si>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</si>
  <si>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</si>
  <si>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</si>
  <si>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</si>
  <si>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</si>
  <si>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</si>
  <si>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</si>
  <si>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</si>
  <si>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</si>
  <si>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</si>
  <si>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</si>
  <si>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</si>
  <si>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</si>
  <si>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</si>
  <si>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</si>
  <si>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</si>
  <si>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</si>
  <si>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</si>
  <si>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</si>
  <si>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</si>
  <si>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</si>
  <si>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</si>
  <si>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</si>
  <si>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</si>
  <si>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</si>
  <si>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</si>
  <si>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</si>
  <si>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</si>
  <si>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</si>
  <si>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</si>
  <si>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</si>
  <si>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</si>
  <si>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</si>
  <si>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</si>
  <si>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</si>
  <si>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</si>
  <si>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</si>
  <si>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</si>
  <si>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</si>
  <si>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</si>
  <si>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</si>
  <si>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</si>
  <si>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</si>
  <si>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</si>
  <si>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</si>
  <si>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</si>
  <si>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</si>
  <si>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</si>
  <si>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</si>
  <si>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</si>
  <si>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</si>
  <si>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</si>
  <si>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</si>
  <si>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</si>
  <si>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</si>
  <si>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</si>
  <si>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</si>
  <si>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</si>
  <si>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</si>
  <si>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</si>
  <si>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</si>
  <si>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</si>
  <si>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</si>
  <si>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</si>
  <si>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</si>
  <si>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</si>
  <si>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</si>
  <si>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</si>
  <si>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</si>
  <si>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</si>
  <si>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</si>
  <si>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</si>
  <si>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</si>
  <si>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</si>
  <si>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</si>
  <si>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</si>
  <si>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</si>
  <si>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</si>
  <si>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</si>
  <si>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</si>
  <si>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</si>
  <si>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</si>
  <si>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</si>
  <si>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</si>
  <si>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</si>
  <si>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</si>
  <si>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</si>
  <si>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</si>
  <si>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</si>
  <si>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</si>
  <si>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</si>
  <si>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</si>
  <si>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</si>
  <si>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</si>
  <si>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</si>
  <si>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</si>
  <si>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</si>
  <si>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</si>
  <si>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</si>
  <si>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</si>
  <si>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</si>
  <si>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</si>
  <si>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</si>
  <si>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</si>
  <si>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</si>
  <si>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</si>
  <si>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</si>
  <si>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</si>
  <si>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</si>
  <si>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</si>
  <si>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</si>
  <si>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</si>
  <si>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</si>
  <si>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</si>
  <si>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</si>
  <si>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</si>
  <si>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</si>
  <si>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</si>
  <si>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</si>
  <si>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</si>
  <si>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</si>
  <si>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</si>
  <si>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</si>
  <si>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</si>
  <si>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</si>
  <si>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</si>
  <si>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</si>
  <si>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</si>
  <si>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</si>
  <si>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</si>
  <si>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</si>
  <si>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</si>
  <si>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</si>
  <si>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</si>
  <si>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</si>
  <si>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</si>
  <si>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</si>
  <si>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</si>
  <si>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</si>
  <si>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</si>
  <si>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</si>
  <si>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</si>
  <si>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</si>
  <si>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</si>
  <si>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</si>
  <si>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</si>
  <si>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</si>
  <si>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</si>
  <si>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</si>
  <si>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</si>
  <si>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</si>
  <si>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</si>
  <si>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</si>
  <si>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</si>
  <si>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</si>
  <si>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</si>
  <si>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</si>
  <si>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</si>
  <si>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</si>
  <si>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</si>
  <si>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</si>
  <si>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</si>
  <si>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</si>
  <si>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</si>
  <si>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</si>
  <si>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</si>
  <si>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</si>
  <si>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</si>
  <si>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</si>
  <si>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</si>
  <si>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</si>
  <si>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</si>
  <si>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</si>
  <si>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</si>
  <si>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</si>
  <si>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</si>
  <si>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</si>
  <si>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</si>
  <si>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</si>
  <si>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</si>
  <si>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</si>
  <si>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</si>
  <si>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</si>
  <si>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</si>
  <si>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</si>
  <si>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</si>
  <si>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</si>
  <si>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</si>
  <si>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</si>
  <si>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</si>
  <si>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</si>
  <si>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</si>
  <si>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</si>
  <si>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</si>
  <si>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</si>
  <si>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</si>
  <si>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</si>
  <si>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</si>
  <si>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</si>
  <si>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</si>
  <si>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</si>
  <si>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</si>
  <si>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</si>
  <si>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</si>
  <si>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</si>
  <si>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</si>
  <si>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</si>
  <si>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</si>
  <si>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</si>
  <si>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</si>
  <si>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</si>
  <si>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</si>
  <si>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</si>
  <si>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</si>
  <si>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</si>
  <si>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</si>
  <si>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</si>
  <si>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</si>
  <si>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</si>
  <si>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</si>
  <si>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</si>
  <si>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</si>
  <si>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</si>
  <si>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</si>
  <si>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</si>
  <si>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</si>
  <si>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</si>
  <si>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</si>
  <si>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</si>
  <si>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</si>
  <si>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</si>
  <si>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</si>
  <si>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</si>
  <si>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</si>
  <si>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</si>
  <si>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</si>
  <si>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</si>
  <si>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</si>
  <si>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</si>
  <si>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</si>
  <si>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</si>
  <si>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</si>
  <si>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</si>
  <si>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</si>
  <si>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</si>
  <si>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</si>
  <si>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</si>
  <si>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</si>
  <si>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</si>
  <si>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</si>
  <si>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</si>
  <si>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</si>
  <si>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</si>
  <si>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</si>
  <si>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</si>
  <si>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</si>
  <si>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</si>
  <si>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</si>
  <si>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</si>
  <si>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</si>
  <si>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</si>
  <si>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</si>
  <si>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</si>
  <si>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</si>
  <si>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</si>
  <si>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</si>
  <si>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</si>
  <si>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</si>
  <si>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</si>
  <si>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</si>
  <si>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</si>
  <si>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</si>
  <si>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</si>
  <si>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</si>
  <si>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</si>
  <si>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</si>
  <si>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</si>
  <si>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</si>
  <si>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</si>
  <si>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</si>
  <si>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</si>
  <si>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</si>
  <si>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</si>
  <si>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</si>
  <si>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</si>
  <si>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</si>
  <si>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</si>
  <si>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</si>
  <si>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</si>
  <si>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</si>
  <si>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</si>
  <si>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</si>
  <si>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</si>
  <si>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</si>
  <si>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</si>
  <si>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</si>
  <si>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</si>
  <si>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</si>
  <si>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</si>
  <si>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</si>
  <si>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</si>
  <si>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</si>
  <si>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</si>
  <si>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</si>
  <si>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</si>
  <si>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</si>
  <si>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</si>
  <si>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</si>
  <si>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</si>
  <si>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</si>
  <si>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</si>
  <si>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</si>
  <si>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</si>
  <si>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</si>
  <si>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</si>
  <si>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</si>
  <si>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</si>
  <si>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</si>
  <si>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</si>
  <si>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</si>
  <si>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</si>
  <si>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</si>
  <si>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</si>
  <si>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</si>
  <si>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</si>
  <si>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</si>
  <si>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</si>
  <si>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</si>
  <si>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</si>
  <si>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</si>
  <si>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</si>
  <si>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</si>
  <si>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</si>
  <si>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</si>
  <si>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</si>
  <si>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</si>
  <si>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</si>
  <si>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</si>
  <si>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</si>
  <si>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</si>
  <si>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</si>
  <si>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</si>
  <si>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</si>
  <si>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</si>
  <si>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</si>
  <si>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</si>
  <si>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</si>
  <si>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</si>
  <si>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</si>
  <si>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</si>
  <si>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</si>
  <si>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</si>
  <si>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</si>
  <si>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</si>
  <si>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</si>
  <si>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</si>
  <si>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</si>
  <si>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</si>
  <si>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</si>
  <si>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</si>
  <si>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</si>
  <si>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</si>
  <si>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</si>
  <si>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</si>
  <si>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</si>
  <si>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</si>
  <si>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</si>
  <si>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</si>
  <si>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</si>
  <si>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</si>
  <si>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</si>
  <si>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</si>
  <si>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</si>
  <si>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</si>
  <si>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</si>
  <si>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</si>
  <si>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</si>
  <si>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</si>
  <si>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</si>
  <si>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</si>
  <si>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</si>
  <si>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</si>
  <si>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</si>
  <si>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</si>
  <si>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</si>
  <si>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</si>
  <si>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</si>
  <si>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</si>
  <si>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</si>
  <si>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</si>
  <si>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</si>
  <si>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</si>
  <si>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</si>
  <si>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</si>
  <si>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</si>
  <si>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</si>
  <si>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</si>
  <si>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</si>
  <si>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</si>
  <si>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</si>
  <si>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</si>
  <si>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</si>
  <si>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</si>
  <si>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</si>
  <si>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</si>
  <si>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</si>
  <si>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</si>
  <si>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</si>
  <si>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</si>
  <si>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</si>
  <si>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</si>
  <si>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</si>
  <si>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</si>
  <si>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</si>
  <si>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</si>
  <si>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</si>
  <si>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</si>
  <si>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</si>
  <si>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</si>
  <si>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</si>
  <si>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</si>
  <si>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</si>
  <si>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</si>
  <si>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</si>
  <si>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</si>
  <si>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</si>
  <si>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</si>
  <si>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</si>
  <si>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</si>
  <si>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</si>
  <si>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</si>
  <si>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</si>
  <si>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</si>
  <si>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</si>
  <si>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</si>
  <si>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</si>
  <si>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</si>
  <si>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</si>
  <si>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</si>
  <si>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</si>
  <si>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</si>
  <si>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</si>
  <si>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</si>
  <si>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</si>
  <si>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</si>
  <si>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</si>
  <si>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</si>
  <si>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</si>
  <si>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</si>
  <si>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</si>
  <si>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</si>
  <si>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</si>
  <si>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</si>
  <si>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</si>
  <si>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</si>
  <si>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</si>
  <si>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</si>
  <si>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</si>
  <si>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</si>
  <si>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</si>
  <si>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</si>
  <si>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</si>
  <si>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</si>
  <si>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</si>
  <si>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</si>
  <si>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</si>
  <si>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</si>
  <si>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</si>
  <si>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</si>
  <si>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</si>
  <si>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</si>
  <si>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</si>
  <si>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</si>
  <si>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</si>
  <si>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</si>
  <si>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</si>
  <si>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</si>
  <si>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</si>
  <si>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</si>
  <si>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</si>
  <si>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</si>
  <si>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</si>
  <si>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</si>
  <si>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</si>
  <si>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</si>
  <si>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</si>
  <si>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</si>
  <si>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</si>
  <si>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</si>
  <si>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</si>
  <si>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</si>
  <si>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</si>
  <si>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</si>
  <si>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</si>
  <si>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</si>
  <si>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</si>
  <si>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</si>
  <si>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</si>
  <si>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</si>
  <si>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</si>
  <si>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</si>
  <si>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</si>
  <si>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</si>
  <si>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</si>
  <si>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</si>
  <si>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</si>
  <si>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</si>
  <si>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</si>
  <si>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</si>
  <si>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</si>
  <si>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</si>
  <si>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</si>
  <si>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</si>
  <si>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</si>
  <si>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</si>
  <si>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</si>
  <si>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</si>
  <si>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</si>
  <si>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</si>
  <si>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</si>
  <si>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</si>
  <si>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</si>
  <si>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</si>
  <si>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</si>
  <si>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</si>
  <si>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</si>
  <si>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</si>
  <si>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</si>
  <si>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</si>
  <si>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</si>
  <si>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</si>
  <si>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</si>
  <si>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</si>
  <si>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</si>
  <si>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</si>
  <si>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</si>
  <si>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</si>
  <si>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</si>
  <si>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</si>
  <si>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</si>
  <si>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</si>
  <si>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</si>
  <si>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</si>
  <si>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</si>
  <si>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</si>
  <si>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</si>
  <si>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</si>
  <si>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</si>
  <si>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</si>
  <si>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</si>
  <si>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</si>
  <si>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</si>
  <si>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</si>
  <si>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</si>
  <si>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</si>
  <si>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</si>
  <si>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</si>
  <si>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</si>
  <si>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</si>
  <si>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</si>
  <si>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</si>
  <si>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</si>
  <si>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</si>
  <si>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</si>
  <si>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</si>
  <si>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</si>
  <si>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</si>
  <si>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</si>
  <si>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</si>
  <si>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</si>
  <si>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</si>
  <si>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</si>
  <si>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</si>
  <si>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</si>
  <si>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</si>
  <si>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</si>
  <si>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</si>
  <si>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</si>
  <si>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</si>
  <si>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</si>
  <si>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</si>
  <si>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</si>
  <si>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</si>
  <si>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</si>
  <si>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</si>
  <si>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</si>
  <si>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</si>
  <si>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</si>
  <si>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</si>
  <si>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</si>
  <si>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</si>
  <si>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</si>
  <si>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</si>
  <si>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</si>
  <si>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</si>
  <si>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</si>
  <si>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</si>
  <si>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</si>
  <si>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</si>
  <si>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</si>
  <si>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</si>
  <si>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</si>
  <si>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</si>
  <si>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</si>
  <si>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</si>
  <si>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</si>
  <si>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</si>
  <si>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</si>
  <si>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</si>
  <si>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</si>
  <si>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</si>
  <si>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</si>
  <si>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</si>
  <si>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</si>
  <si>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</si>
  <si>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</si>
  <si>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</si>
  <si>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</si>
  <si>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</si>
  <si>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</si>
  <si>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</si>
  <si>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</si>
  <si>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</si>
  <si>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</si>
  <si>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</si>
  <si>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</si>
  <si>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</si>
  <si>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</si>
  <si>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</si>
  <si>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</si>
  <si>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</si>
  <si>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</si>
  <si>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</si>
  <si>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</si>
  <si>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</si>
  <si>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</si>
  <si>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</si>
  <si>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</si>
  <si>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</si>
  <si>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</si>
  <si>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</si>
  <si>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</si>
  <si>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</si>
  <si>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</si>
  <si>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</si>
  <si>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</si>
  <si>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</si>
  <si>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</si>
  <si>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</si>
  <si>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</si>
  <si>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</si>
  <si>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</si>
  <si>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</si>
  <si>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</si>
  <si>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</si>
  <si>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</si>
  <si>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</si>
  <si>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</si>
  <si>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</si>
  <si>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</si>
  <si>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</si>
  <si>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</si>
  <si>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</si>
  <si>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</si>
  <si>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</si>
  <si>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</si>
  <si>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</si>
  <si>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</si>
  <si>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</si>
  <si>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</si>
  <si>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</si>
  <si>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</si>
  <si>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</si>
  <si>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</si>
  <si>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</si>
  <si>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</si>
  <si>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</si>
  <si>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</si>
  <si>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</si>
  <si>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</si>
  <si>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</si>
  <si>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</si>
  <si>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</si>
  <si>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</si>
  <si>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</si>
  <si>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</si>
  <si>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</si>
  <si>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</si>
  <si>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</si>
  <si>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</si>
  <si>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</si>
  <si>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</si>
  <si>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</si>
  <si>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</si>
  <si>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</si>
  <si>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</si>
  <si>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</si>
  <si>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</si>
  <si>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</si>
  <si>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</si>
  <si>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</si>
  <si>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</si>
  <si>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</si>
  <si>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</si>
  <si>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</si>
  <si>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</si>
  <si>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</si>
  <si>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</si>
  <si>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</si>
  <si>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</si>
  <si>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</si>
  <si>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</si>
  <si>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</si>
  <si>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</si>
  <si>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</si>
  <si>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</si>
  <si>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</si>
  <si>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</si>
  <si>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</si>
  <si>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</si>
  <si>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</si>
  <si>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</si>
  <si>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</si>
  <si>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</si>
  <si>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</si>
  <si>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</si>
  <si>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</si>
  <si>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</si>
  <si>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</si>
  <si>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</si>
  <si>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</si>
  <si>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</si>
  <si>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</si>
  <si>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</si>
  <si>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</si>
  <si>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</si>
  <si>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</si>
  <si>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</si>
  <si>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</si>
  <si>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</si>
  <si>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</si>
  <si>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</si>
  <si>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</si>
  <si>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</si>
  <si>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</si>
  <si>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</si>
  <si>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</si>
  <si>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</si>
  <si>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</si>
  <si>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</si>
  <si>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</si>
  <si>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</si>
  <si>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</si>
  <si>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</si>
  <si>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</si>
  <si>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</si>
  <si>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</si>
  <si>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</si>
  <si>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</si>
  <si>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</si>
  <si>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</si>
  <si>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</si>
  <si>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</si>
  <si>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</si>
  <si>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</si>
  <si>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</si>
  <si>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</si>
  <si>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</si>
  <si>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</si>
  <si>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</si>
  <si>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</si>
  <si>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</si>
  <si>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</si>
  <si>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</si>
  <si>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</si>
  <si>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</si>
  <si>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</si>
  <si>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</si>
  <si>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</si>
  <si>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</si>
  <si>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</si>
  <si>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</si>
  <si>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</si>
  <si>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</si>
  <si>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</si>
  <si>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</si>
  <si>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</si>
  <si>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</si>
  <si>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</si>
  <si>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</si>
  <si>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</si>
  <si>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</si>
  <si>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</si>
  <si>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</si>
  <si>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</si>
  <si>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</si>
  <si>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</si>
  <si>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</si>
  <si>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</si>
  <si>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</si>
  <si>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</si>
  <si>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</si>
  <si>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</si>
  <si>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</si>
  <si>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</si>
  <si>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</si>
  <si>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</si>
  <si>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</si>
  <si>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</si>
  <si>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</si>
  <si>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</si>
  <si>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</si>
  <si>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</si>
  <si>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</si>
  <si>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</si>
  <si>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</si>
  <si>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</si>
  <si>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</si>
  <si>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</si>
  <si>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</si>
  <si>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</si>
  <si>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</si>
  <si>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</si>
  <si>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</si>
  <si>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</si>
  <si>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</si>
  <si>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</si>
  <si>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</si>
  <si>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</si>
  <si>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</si>
  <si>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</si>
  <si>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</si>
  <si>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</si>
  <si>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</si>
  <si>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</si>
  <si>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</si>
  <si>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</si>
  <si>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</si>
  <si>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</si>
  <si>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</si>
  <si>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</si>
  <si>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</si>
  <si>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</si>
  <si>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</si>
  <si>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</si>
  <si>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</si>
  <si>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</si>
  <si>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</si>
  <si>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</si>
  <si>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</si>
  <si>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</si>
  <si>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</si>
  <si>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</si>
  <si>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</si>
  <si>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</si>
  <si>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</si>
  <si>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</si>
  <si>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</si>
  <si>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</si>
  <si>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</si>
  <si>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</si>
  <si>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</si>
  <si>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</si>
  <si>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</si>
  <si>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</si>
  <si>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</si>
  <si>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</si>
  <si>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</si>
  <si>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</si>
  <si>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</si>
  <si>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</si>
  <si>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</si>
  <si>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</si>
  <si>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</si>
  <si>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</si>
  <si>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</si>
  <si>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</si>
  <si>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</si>
  <si>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</si>
  <si>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</si>
  <si>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</si>
  <si>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</si>
  <si>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</si>
  <si>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</si>
  <si>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</si>
  <si>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</si>
  <si>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</si>
  <si>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</si>
  <si>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</si>
  <si>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</si>
  <si>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</si>
  <si>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</si>
  <si>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</si>
  <si>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</si>
  <si>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</si>
  <si>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</si>
  <si>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</si>
  <si>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</si>
  <si>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</si>
  <si>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</si>
  <si>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</si>
  <si>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</si>
  <si>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</si>
  <si>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</si>
  <si>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</si>
  <si>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</si>
  <si>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</si>
  <si>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</si>
  <si>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</si>
  <si>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</si>
  <si>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</si>
  <si>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</si>
  <si>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</si>
  <si>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</si>
  <si>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</si>
  <si>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</si>
  <si>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</si>
  <si>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</si>
  <si>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</si>
  <si>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</si>
  <si>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</si>
  <si>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</si>
  <si>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</si>
  <si>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</si>
  <si>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</si>
  <si>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</si>
  <si>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</si>
  <si>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</si>
  <si>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</si>
  <si>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</si>
  <si>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</si>
  <si>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</si>
  <si>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</si>
  <si>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</si>
  <si>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</si>
  <si>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</si>
  <si>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</si>
  <si>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</si>
  <si>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</si>
  <si>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</si>
  <si>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</si>
  <si>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</si>
  <si>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</si>
  <si>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</si>
  <si>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</si>
  <si>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</si>
  <si>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</si>
  <si>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</si>
  <si>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</si>
  <si>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</si>
  <si>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</si>
  <si>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</si>
  <si>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</si>
  <si>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</si>
  <si>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</si>
  <si>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</si>
  <si>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</si>
  <si>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</si>
  <si>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</si>
  <si>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</si>
  <si>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</si>
  <si>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</si>
  <si>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</si>
  <si>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</si>
  <si>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</si>
  <si>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</si>
  <si>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</si>
  <si>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</si>
  <si>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</si>
  <si>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</si>
  <si>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</si>
  <si>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</si>
  <si>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</si>
  <si>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</si>
  <si>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</si>
  <si>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</si>
  <si>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</si>
  <si>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</si>
  <si>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</si>
  <si>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</si>
  <si>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</si>
  <si>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</si>
  <si>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</si>
  <si>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</si>
  <si>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</si>
  <si>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</si>
  <si>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</si>
  <si>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</si>
  <si>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</si>
  <si>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</si>
  <si>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</si>
  <si>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</si>
  <si>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</si>
  <si>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</si>
  <si>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</si>
  <si>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</si>
  <si>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</si>
  <si>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</si>
  <si>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</si>
  <si>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</si>
  <si>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</si>
  <si>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</si>
  <si>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</si>
  <si>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</si>
  <si>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</si>
  <si>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</si>
  <si>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</si>
  <si>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</si>
  <si>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</si>
  <si>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</si>
  <si>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</si>
  <si>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</si>
  <si>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</si>
  <si>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</si>
  <si>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</si>
  <si>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</si>
  <si>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</si>
  <si>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</si>
  <si>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</si>
  <si>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</si>
  <si>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</si>
  <si>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</si>
  <si>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</si>
  <si>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</si>
  <si>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</si>
  <si>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</si>
  <si>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</si>
  <si>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</si>
  <si>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</si>
  <si>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</si>
  <si>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</si>
  <si>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</si>
  <si>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</si>
  <si>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</si>
  <si>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</si>
  <si>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</si>
  <si>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</si>
  <si>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</si>
  <si>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</si>
  <si>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</si>
  <si>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</si>
  <si>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</si>
  <si>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</si>
  <si>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</si>
  <si>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</si>
  <si>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</si>
  <si>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</si>
  <si>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</si>
  <si>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</si>
  <si>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</si>
  <si>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</si>
  <si>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</si>
  <si>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</si>
  <si>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</si>
  <si>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</si>
  <si>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</si>
  <si>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</si>
  <si>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</si>
  <si>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</si>
  <si>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</si>
  <si>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</si>
  <si>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</si>
  <si>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</si>
  <si>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</si>
  <si>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</si>
  <si>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</si>
  <si>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</si>
  <si>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</si>
  <si>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</si>
  <si>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</si>
  <si>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</si>
  <si>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</si>
  <si>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</si>
  <si>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</si>
  <si>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</si>
  <si>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</si>
  <si>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</si>
  <si>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</si>
  <si>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</si>
  <si>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</si>
  <si>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</si>
  <si>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</si>
  <si>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</si>
  <si>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</si>
  <si>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</si>
  <si>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</si>
  <si>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</si>
  <si>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</si>
  <si>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</si>
  <si>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</si>
  <si>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</si>
  <si>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</si>
  <si>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</si>
  <si>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</si>
  <si>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</si>
  <si>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</si>
  <si>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</si>
  <si>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</si>
  <si>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</si>
  <si>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</si>
  <si>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</si>
  <si>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</si>
  <si>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</si>
  <si>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</si>
  <si>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</si>
  <si>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</si>
  <si>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</si>
  <si>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</si>
  <si>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</si>
  <si>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</si>
  <si>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</si>
  <si>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</si>
  <si>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</si>
  <si>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</si>
  <si>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</si>
  <si>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</si>
  <si>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</si>
  <si>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</si>
  <si>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</si>
  <si>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</si>
  <si>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</si>
  <si>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</si>
  <si>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</si>
  <si>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</si>
  <si>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</si>
  <si>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</si>
  <si>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</si>
  <si>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</si>
  <si>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</si>
  <si>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</si>
  <si>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</si>
  <si>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</si>
  <si>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</si>
  <si>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</si>
  <si>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</si>
  <si>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</si>
  <si>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</si>
  <si>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</si>
  <si>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</si>
  <si>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</si>
  <si>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</si>
  <si>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</si>
  <si>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</si>
  <si>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</si>
  <si>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</si>
  <si>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</si>
  <si>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</si>
  <si>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</si>
  <si>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</si>
  <si>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</si>
  <si>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</si>
  <si>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</si>
  <si>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</si>
  <si>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</si>
  <si>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</si>
  <si>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</si>
  <si>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</si>
  <si>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</si>
  <si>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</si>
  <si>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</si>
  <si>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</si>
  <si>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</si>
  <si>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</si>
  <si>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</si>
  <si>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</si>
  <si>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</si>
  <si>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</si>
  <si>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</si>
  <si>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</si>
  <si>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</si>
  <si>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</si>
  <si>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</si>
  <si>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</si>
  <si>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</si>
  <si>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</si>
  <si>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</si>
  <si>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</si>
  <si>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</si>
  <si>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</si>
  <si>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</si>
  <si>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</si>
  <si>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</si>
  <si>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</si>
  <si>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</si>
  <si>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</si>
  <si>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</si>
  <si>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</si>
  <si>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</si>
  <si>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</si>
  <si>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</si>
  <si>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</si>
  <si>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</si>
  <si>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</si>
  <si>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</si>
  <si>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</si>
  <si>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</si>
  <si>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</si>
  <si>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</si>
  <si>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</si>
  <si>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</si>
  <si>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</si>
  <si>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</si>
  <si>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</si>
  <si>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</si>
  <si>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</si>
  <si>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</si>
  <si>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</si>
  <si>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</si>
  <si>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</si>
  <si>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</si>
  <si>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</si>
  <si>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</si>
  <si>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</si>
  <si>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</si>
  <si>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</si>
  <si>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</si>
  <si>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</si>
  <si>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</si>
  <si>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</si>
  <si>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</si>
  <si>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</si>
  <si>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</si>
  <si>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</si>
  <si>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</si>
  <si>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</si>
  <si>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</si>
  <si>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</si>
  <si>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</si>
  <si>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</si>
  <si>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</si>
  <si>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</si>
  <si>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</si>
  <si>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</si>
  <si>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</si>
  <si>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</si>
  <si>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</si>
  <si>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</si>
  <si>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</si>
  <si>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</si>
  <si>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</si>
  <si>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</si>
  <si>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</si>
  <si>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</si>
  <si>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</si>
  <si>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</si>
  <si>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</si>
  <si>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</si>
  <si>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</si>
  <si>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</si>
  <si>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</si>
  <si>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</si>
  <si>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</si>
  <si>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</si>
  <si>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</si>
  <si>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</si>
  <si>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</si>
  <si>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</si>
  <si>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</si>
  <si>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</si>
  <si>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</si>
  <si>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</si>
  <si>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</si>
  <si>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</si>
  <si>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</si>
  <si>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</si>
  <si>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</si>
  <si>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</si>
  <si>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</si>
  <si>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</si>
  <si>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</si>
  <si>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</si>
  <si>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</si>
  <si>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</si>
  <si>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</si>
  <si>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</si>
  <si>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</si>
  <si>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</si>
  <si>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</si>
  <si>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</si>
  <si>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</si>
  <si>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</si>
  <si>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</si>
  <si>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</si>
  <si>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</si>
  <si>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</si>
  <si>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</si>
  <si>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</si>
  <si>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</si>
  <si>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</si>
  <si>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</si>
  <si>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</si>
  <si>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</si>
  <si>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</si>
  <si>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</si>
  <si>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</si>
  <si>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</si>
  <si>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</si>
  <si>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</si>
  <si>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</si>
  <si>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</si>
  <si>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</si>
  <si>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</si>
  <si>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</si>
  <si>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</si>
  <si>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</si>
  <si>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</si>
  <si>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</si>
  <si>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</si>
  <si>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</si>
  <si>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</si>
  <si>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</si>
  <si>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</si>
  <si>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</si>
  <si>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</si>
  <si>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</si>
  <si>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</si>
  <si>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</si>
  <si>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</si>
  <si>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</si>
  <si>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</si>
  <si>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</si>
  <si>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</si>
  <si>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</si>
  <si>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</si>
  <si>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</si>
  <si>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</si>
  <si>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</si>
  <si>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</si>
  <si>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</si>
  <si>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</si>
  <si>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</si>
  <si>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</si>
  <si>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</si>
  <si>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</si>
  <si>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</si>
  <si>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</si>
  <si>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</si>
  <si>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</si>
  <si>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</si>
  <si>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</si>
  <si>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</si>
  <si>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</si>
  <si>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</si>
  <si>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</si>
  <si>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</si>
  <si>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</si>
  <si>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</si>
  <si>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</si>
  <si>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</si>
  <si>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</si>
  <si>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</si>
  <si>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</si>
  <si>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</si>
  <si>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</si>
  <si>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</si>
  <si>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</si>
  <si>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</si>
  <si>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</si>
  <si>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</si>
  <si>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</si>
  <si>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</si>
  <si>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</si>
  <si>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</si>
  <si>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</si>
  <si>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</si>
  <si>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</si>
  <si>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</si>
  <si>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</si>
  <si>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</si>
  <si>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</si>
  <si>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</si>
  <si>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</si>
  <si>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</si>
  <si>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</si>
  <si>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</si>
  <si>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</si>
  <si>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</si>
  <si>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</si>
  <si>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</si>
  <si>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</si>
  <si>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</si>
  <si>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</si>
  <si>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</si>
  <si>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</si>
  <si>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</si>
  <si>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</si>
  <si>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</si>
  <si>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</si>
  <si>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</si>
  <si>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</si>
  <si>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</si>
  <si>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</si>
  <si>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</si>
  <si>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</si>
  <si>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</si>
  <si>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</si>
  <si>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</si>
  <si>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</si>
  <si>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</si>
  <si>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</si>
  <si>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</si>
  <si>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</si>
  <si>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</si>
  <si>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</si>
  <si>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</si>
  <si>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</si>
  <si>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</si>
  <si>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</si>
  <si>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</si>
  <si>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</si>
  <si>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</si>
  <si>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</si>
  <si>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</si>
  <si>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</si>
  <si>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</si>
  <si>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</si>
  <si>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</si>
  <si>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</si>
  <si>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</si>
  <si>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</si>
  <si>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</si>
  <si>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</si>
  <si>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</si>
  <si>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</si>
  <si>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</si>
  <si>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</si>
  <si>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</si>
  <si>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</si>
  <si>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</si>
  <si>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</si>
  <si>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</si>
  <si>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</si>
  <si>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</si>
  <si>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</si>
  <si>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</si>
  <si>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</si>
  <si>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</si>
  <si>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</si>
  <si>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</si>
  <si>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</si>
  <si>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</si>
  <si>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</si>
  <si>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</si>
  <si>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</si>
  <si>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</si>
  <si>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</si>
  <si>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</si>
  <si>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</si>
  <si>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</si>
  <si>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</si>
  <si>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</si>
  <si>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</si>
  <si>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</si>
  <si>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</si>
  <si>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</si>
  <si>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</si>
  <si>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</si>
  <si>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</si>
  <si>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</si>
  <si>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</si>
  <si>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</si>
  <si>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</si>
  <si>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</si>
  <si>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</si>
  <si>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</si>
  <si>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</si>
  <si>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</si>
  <si>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</si>
  <si>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</si>
  <si>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</si>
  <si>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</si>
  <si>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</si>
  <si>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</si>
  <si>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</si>
  <si>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</si>
  <si>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</si>
  <si>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</si>
  <si>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</si>
  <si>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</si>
  <si>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</si>
  <si>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</si>
  <si>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</si>
  <si>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</si>
  <si>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</si>
  <si>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</si>
  <si>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</si>
  <si>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</si>
  <si>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</si>
  <si>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</si>
  <si>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</si>
  <si>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</si>
  <si>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</si>
  <si>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</si>
  <si>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</si>
  <si>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</si>
  <si>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</si>
  <si>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</si>
  <si>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</si>
  <si>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</si>
  <si>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</si>
  <si>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</si>
  <si>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</si>
  <si>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</si>
  <si>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</si>
  <si>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</si>
  <si>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</si>
  <si>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</si>
  <si>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</si>
  <si>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</si>
  <si>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</si>
  <si>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</si>
  <si>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</si>
  <si>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</si>
  <si>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</si>
  <si>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</si>
  <si>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</si>
  <si>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</si>
  <si>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</si>
  <si>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</si>
  <si>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</si>
  <si>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</si>
  <si>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</si>
  <si>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</si>
  <si>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</si>
  <si>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</si>
  <si>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</si>
  <si>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</si>
  <si>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</si>
  <si>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</si>
  <si>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</si>
  <si>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</si>
  <si>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</si>
  <si>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</si>
  <si>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</si>
  <si>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</si>
  <si>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</si>
  <si>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</si>
  <si>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</si>
  <si>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</si>
  <si>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</si>
  <si>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</si>
  <si>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</si>
  <si>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</si>
  <si>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</si>
  <si>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</si>
  <si>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</si>
  <si>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</si>
  <si>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</si>
  <si>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</si>
  <si>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</si>
  <si>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</si>
  <si>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</si>
  <si>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</si>
  <si>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</si>
  <si>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</si>
  <si>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</si>
  <si>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</si>
  <si>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</si>
  <si>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</si>
  <si>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</si>
  <si>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</si>
  <si>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</si>
  <si>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</si>
  <si>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</si>
  <si>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</si>
  <si>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</si>
  <si>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</si>
  <si>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</si>
  <si>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</si>
  <si>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</si>
  <si>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</si>
  <si>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</si>
  <si>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</si>
  <si>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</si>
  <si>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</si>
  <si>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</si>
  <si>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</si>
  <si>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</si>
  <si>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</si>
  <si>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</si>
  <si>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</si>
  <si>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</si>
  <si>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</si>
  <si>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</si>
  <si>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</si>
  <si>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</si>
  <si>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</si>
  <si>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</si>
  <si>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</si>
  <si>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</si>
  <si>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</si>
  <si>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</si>
  <si>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</si>
  <si>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</si>
  <si>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</si>
  <si>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</si>
  <si>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</si>
  <si>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</si>
  <si>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</si>
  <si>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</si>
  <si>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</si>
  <si>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</si>
  <si>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</si>
  <si>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</si>
  <si>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</si>
  <si>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</si>
  <si>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</si>
  <si>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</si>
  <si>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</si>
  <si>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</si>
  <si>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</si>
  <si>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</si>
  <si>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</si>
  <si>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</si>
  <si>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</si>
  <si>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</si>
  <si>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</si>
  <si>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</si>
  <si>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</si>
  <si>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</si>
  <si>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</si>
  <si>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</si>
  <si>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</si>
  <si>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</si>
  <si>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</si>
  <si>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</si>
  <si>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</si>
  <si>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</si>
  <si>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</si>
  <si>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</si>
  <si>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</si>
  <si>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</si>
  <si>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</si>
  <si>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</si>
  <si>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</si>
  <si>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</si>
  <si>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</si>
  <si>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</si>
  <si>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</si>
  <si>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</si>
  <si>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</si>
  <si>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</si>
  <si>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</si>
  <si>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</si>
  <si>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</si>
  <si>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</si>
  <si>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</si>
  <si>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</si>
  <si>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</si>
  <si>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</si>
  <si>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</si>
  <si>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</si>
  <si>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</si>
  <si>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</si>
  <si>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</si>
  <si>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</si>
  <si>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</si>
  <si>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</si>
  <si>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</si>
  <si>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</si>
  <si>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</si>
  <si>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</si>
  <si>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</si>
  <si>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</si>
  <si>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</si>
  <si>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</si>
  <si>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</si>
  <si>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</si>
  <si>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</si>
  <si>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</si>
  <si>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</si>
  <si>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</si>
  <si>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</si>
  <si>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</si>
  <si>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</si>
  <si>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</si>
  <si>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</si>
  <si>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</si>
  <si>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</si>
  <si>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</si>
  <si>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</si>
  <si>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</si>
  <si>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</si>
  <si>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</si>
  <si>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</si>
  <si>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</si>
  <si>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</si>
  <si>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</si>
  <si>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</si>
  <si>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</si>
  <si>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</si>
  <si>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</si>
  <si>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</si>
  <si>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</si>
  <si>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</si>
  <si>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</si>
  <si>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</si>
  <si>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</si>
  <si>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</si>
  <si>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</si>
  <si>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</si>
  <si>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</si>
  <si>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</si>
  <si>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</si>
  <si>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</si>
  <si>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</si>
  <si>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</si>
  <si>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</si>
  <si>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</si>
  <si>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</si>
  <si>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</si>
  <si>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</si>
  <si>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</si>
  <si>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</si>
  <si>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</si>
  <si>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</si>
  <si>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</si>
  <si>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</si>
  <si>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</si>
  <si>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</si>
  <si>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</si>
  <si>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</si>
  <si>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</si>
  <si>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</si>
  <si>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</si>
  <si>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</si>
  <si>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</si>
  <si>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</si>
  <si>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</si>
  <si>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</si>
  <si>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</si>
  <si>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</si>
  <si>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</si>
  <si>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</si>
  <si>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</si>
  <si>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</si>
  <si>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</si>
  <si>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</si>
  <si>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</si>
  <si>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</si>
  <si>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</si>
  <si>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</si>
  <si>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</si>
  <si>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</si>
  <si>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</si>
  <si>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</si>
  <si>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</si>
  <si>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</si>
  <si>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</si>
  <si>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</si>
  <si>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</si>
  <si>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</si>
  <si>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</si>
  <si>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</si>
  <si>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</si>
  <si>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</si>
  <si>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</si>
  <si>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</si>
  <si>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</si>
  <si>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</si>
  <si>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</si>
  <si>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</si>
  <si>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</si>
  <si>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</si>
  <si>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</si>
  <si>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</si>
  <si>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</si>
  <si>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</si>
  <si>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</si>
  <si>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</si>
  <si>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</si>
  <si>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</si>
  <si>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</si>
  <si>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</si>
  <si>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</si>
  <si>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</si>
  <si>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</si>
  <si>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</si>
  <si>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</si>
  <si>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</si>
  <si>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</si>
  <si>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</si>
  <si>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</si>
  <si>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</si>
  <si>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</si>
  <si>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</si>
  <si>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</si>
  <si>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</si>
  <si>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</si>
  <si>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</si>
  <si>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</si>
  <si>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</si>
  <si>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</si>
  <si>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</si>
  <si>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</si>
  <si>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</si>
  <si>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</si>
  <si>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</si>
  <si>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</si>
  <si>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</si>
  <si>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</si>
  <si>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</si>
  <si>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</si>
  <si>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</si>
  <si>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</si>
  <si>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</si>
  <si>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</si>
  <si>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</si>
  <si>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</si>
  <si>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</si>
  <si>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</si>
  <si>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</si>
  <si>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</si>
  <si>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</si>
  <si>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</si>
  <si>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</si>
  <si>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</si>
  <si>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</si>
  <si>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</si>
  <si>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</si>
  <si>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</si>
  <si>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</si>
  <si>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</si>
  <si>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</si>
  <si>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</si>
  <si>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</si>
  <si>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</si>
  <si>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</si>
  <si>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</si>
  <si>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</si>
  <si>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</si>
  <si>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</si>
  <si>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</si>
  <si>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</si>
  <si>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</si>
  <si>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</si>
  <si>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</si>
  <si>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</si>
  <si>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</si>
  <si>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</si>
  <si>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</si>
  <si>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</si>
  <si>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</si>
  <si>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</si>
  <si>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</si>
  <si>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</si>
  <si>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</si>
  <si>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</si>
  <si>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</si>
  <si>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</si>
  <si>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</si>
  <si>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</si>
  <si>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</si>
  <si>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</si>
  <si>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</si>
  <si>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</si>
  <si>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</si>
  <si>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</si>
  <si>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</si>
  <si>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</si>
  <si>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</si>
  <si>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</si>
  <si>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</si>
  <si>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</si>
  <si>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</si>
  <si>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</si>
  <si>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</si>
  <si>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</si>
  <si>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</si>
  <si>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</si>
  <si>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</si>
  <si>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</si>
  <si>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</si>
  <si>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</si>
  <si>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</si>
  <si>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</si>
  <si>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</si>
  <si>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</si>
  <si>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</si>
  <si>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</si>
  <si>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</si>
  <si>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</si>
  <si>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</si>
  <si>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</si>
  <si>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</si>
  <si>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</si>
  <si>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</si>
  <si>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</si>
  <si>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</si>
  <si>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</si>
  <si>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</si>
  <si>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</si>
  <si>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</si>
  <si>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</si>
  <si>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</si>
  <si>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</si>
  <si>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</si>
  <si>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</si>
  <si>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</si>
  <si>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</si>
  <si>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</si>
  <si>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</si>
  <si>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</si>
  <si>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</si>
  <si>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</si>
  <si>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</si>
  <si>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</si>
  <si>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</si>
  <si>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</si>
  <si>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</si>
  <si>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</si>
  <si>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</si>
  <si>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</si>
  <si>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</si>
  <si>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</si>
  <si>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</si>
  <si>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</si>
  <si>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</si>
  <si>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</si>
  <si>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</si>
  <si>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</si>
  <si>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</si>
  <si>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</si>
  <si>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</si>
  <si>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</si>
  <si>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</si>
  <si>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</si>
  <si>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</si>
  <si>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</si>
  <si>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</si>
  <si>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</si>
  <si>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</si>
  <si>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</si>
  <si>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</si>
  <si>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</si>
  <si>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</si>
  <si>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</si>
  <si>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</si>
  <si>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</si>
  <si>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</si>
  <si>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</si>
  <si>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</si>
  <si>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</si>
  <si>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</si>
  <si>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</si>
  <si>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</si>
  <si>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</si>
  <si>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</si>
  <si>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</si>
  <si>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</si>
  <si>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</si>
  <si>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</si>
  <si>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</si>
  <si>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</si>
  <si>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</si>
  <si>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</si>
  <si>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</si>
  <si>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</si>
  <si>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</si>
  <si>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</si>
  <si>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</si>
  <si>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</si>
  <si>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</si>
  <si>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</si>
  <si>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</si>
  <si>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</si>
  <si>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</si>
  <si>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</si>
  <si>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</si>
  <si>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</si>
  <si>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</si>
  <si>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</si>
  <si>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</si>
  <si>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</si>
  <si>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</si>
  <si>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</si>
  <si>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</si>
  <si>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</si>
  <si>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</si>
  <si>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</si>
  <si>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</si>
  <si>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</si>
  <si>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</si>
  <si>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</si>
  <si>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</si>
  <si>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</si>
  <si>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</si>
  <si>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</si>
  <si>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</si>
  <si>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</si>
  <si>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</si>
  <si>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</si>
  <si>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</si>
  <si>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</si>
  <si>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</si>
  <si>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</si>
  <si>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</si>
  <si>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</si>
  <si>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</si>
  <si>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</si>
  <si>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</si>
  <si>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</si>
  <si>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</si>
  <si>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</si>
  <si>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</si>
  <si>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</si>
  <si>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</si>
  <si>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</si>
  <si>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</si>
  <si>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</si>
  <si>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</si>
  <si>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</si>
  <si>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</si>
  <si>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</si>
  <si>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</si>
  <si>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</si>
  <si>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</si>
  <si>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</si>
  <si>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</si>
  <si>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</si>
  <si>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</si>
  <si>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</si>
  <si>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</si>
  <si>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</si>
  <si>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</si>
  <si>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</si>
  <si>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</si>
  <si>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</si>
  <si>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</si>
  <si>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</si>
  <si>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</si>
  <si>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</si>
  <si>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</si>
  <si>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</si>
  <si>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</si>
  <si>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</si>
  <si>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</si>
  <si>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</si>
  <si>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</si>
  <si>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</si>
  <si>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</si>
  <si>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</si>
  <si>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</si>
  <si>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</si>
  <si>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</si>
  <si>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</si>
  <si>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</si>
  <si>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</si>
  <si>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</si>
  <si>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</si>
  <si>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</si>
  <si>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</si>
  <si>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</si>
  <si>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</si>
  <si>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</si>
  <si>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</si>
  <si>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</si>
  <si>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</si>
  <si>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</si>
  <si>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</si>
  <si>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</si>
  <si>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</si>
  <si>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</si>
  <si>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</si>
  <si>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</si>
  <si>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</si>
  <si>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</si>
  <si>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</si>
  <si>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</si>
  <si>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</si>
  <si>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</si>
  <si>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</si>
  <si>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</si>
  <si>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</si>
  <si>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</si>
  <si>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</si>
  <si>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</si>
  <si>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</si>
  <si>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</si>
  <si>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</si>
  <si>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</si>
  <si>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</si>
  <si>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</si>
  <si>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</si>
  <si>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</si>
  <si>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</si>
  <si>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</si>
  <si>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</si>
  <si>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</si>
  <si>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</si>
  <si>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</si>
  <si>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</si>
  <si>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</si>
  <si>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</si>
  <si>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</si>
  <si>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</si>
  <si>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</si>
  <si>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</si>
  <si>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</si>
  <si>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</si>
  <si>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</si>
  <si>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</si>
  <si>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</si>
  <si>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</si>
  <si>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</si>
  <si>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</si>
  <si>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</si>
  <si>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</si>
  <si>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</si>
  <si>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</si>
  <si>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</si>
  <si>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</si>
  <si>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</si>
  <si>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</si>
  <si>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</si>
  <si>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</si>
  <si>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</si>
  <si>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</si>
  <si>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</si>
  <si>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</si>
  <si>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</si>
  <si>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</si>
  <si>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</si>
  <si>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</si>
  <si>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</si>
  <si>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</si>
  <si>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</si>
  <si>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</si>
  <si>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</si>
  <si>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</si>
  <si>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</si>
  <si>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</si>
  <si>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</si>
  <si>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</si>
  <si>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</si>
  <si>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</si>
  <si>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</si>
  <si>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</si>
  <si>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</si>
  <si>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</si>
  <si>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</si>
  <si>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</si>
  <si>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</si>
  <si>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</si>
  <si>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</si>
  <si>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</si>
  <si>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</si>
  <si>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</si>
  <si>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</si>
  <si>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</si>
  <si>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</si>
  <si>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</si>
  <si>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</si>
  <si>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</si>
  <si>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</si>
  <si>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</si>
  <si>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</si>
  <si>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</si>
  <si>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</si>
  <si>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</si>
  <si>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</si>
  <si>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</si>
  <si>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</si>
  <si>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</si>
  <si>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</si>
  <si>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</si>
  <si>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</si>
  <si>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</si>
  <si>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</si>
  <si>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</si>
  <si>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</si>
  <si>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</si>
  <si>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</si>
  <si>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</si>
  <si>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</si>
  <si>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</si>
  <si>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</si>
  <si>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</si>
  <si>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</si>
  <si>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</si>
  <si>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</si>
  <si>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</si>
  <si>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</si>
  <si>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</si>
  <si>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</si>
  <si>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</si>
  <si>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</si>
  <si>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</si>
  <si>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</si>
  <si>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</si>
  <si>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</si>
  <si>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</si>
  <si>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</si>
  <si>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</si>
  <si>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</si>
  <si>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</si>
  <si>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</si>
  <si>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</si>
  <si>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</si>
  <si>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</si>
  <si>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</si>
  <si>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</si>
  <si>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</si>
  <si>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</si>
  <si>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</si>
  <si>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</si>
  <si>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</si>
  <si>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</si>
  <si>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</si>
  <si>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</si>
  <si>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</si>
  <si>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</si>
  <si>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</si>
  <si>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</si>
  <si>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</si>
  <si>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</si>
  <si>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</si>
  <si>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</si>
  <si>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</si>
  <si>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</si>
  <si>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</si>
  <si>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</si>
  <si>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</si>
  <si>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</si>
  <si>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</si>
  <si>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</si>
  <si>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</si>
  <si>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</si>
  <si>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</si>
  <si>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</si>
  <si>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</si>
  <si>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</si>
  <si>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</si>
  <si>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</si>
  <si>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</si>
  <si>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</si>
  <si>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</si>
  <si>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</si>
  <si>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</si>
  <si>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</si>
  <si>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</si>
  <si>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</si>
  <si>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</si>
  <si>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</si>
  <si>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</si>
  <si>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</si>
  <si>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</si>
  <si>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</si>
  <si>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</si>
  <si>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</si>
  <si>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</si>
  <si>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</si>
  <si>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</si>
  <si>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</si>
  <si>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</si>
  <si>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</si>
  <si>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</si>
  <si>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</si>
  <si>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</si>
  <si>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</si>
  <si>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</si>
  <si>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</si>
  <si>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</si>
  <si>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</si>
  <si>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</si>
  <si>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</si>
  <si>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</si>
  <si>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</si>
  <si>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</si>
  <si>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</si>
  <si>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</si>
  <si>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</si>
  <si>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</si>
  <si>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</si>
  <si>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</si>
  <si>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</si>
  <si>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</si>
  <si>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</si>
  <si>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</si>
  <si>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</si>
  <si>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</si>
  <si>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</si>
  <si>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</si>
  <si>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</si>
  <si>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</si>
  <si>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</si>
  <si>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</si>
  <si>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</si>
  <si>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</si>
  <si>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</si>
  <si>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</si>
  <si>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</si>
  <si>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</si>
  <si>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</si>
  <si>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</si>
  <si>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</si>
  <si>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</si>
  <si>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</si>
  <si>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</si>
  <si>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</si>
  <si>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</si>
  <si>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</si>
  <si>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</si>
  <si>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</si>
  <si>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</si>
  <si>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</si>
  <si>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</si>
  <si>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</si>
  <si>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</si>
  <si>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</si>
  <si>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</si>
  <si>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</si>
  <si>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</si>
  <si>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</si>
  <si>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</si>
  <si>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</si>
  <si>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</si>
  <si>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</si>
  <si>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</si>
  <si>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</si>
  <si>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</si>
  <si>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</si>
  <si>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</si>
  <si>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</si>
  <si>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</si>
  <si>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</si>
  <si>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</si>
  <si>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</si>
  <si>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</si>
  <si>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</si>
  <si>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</si>
  <si>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</si>
  <si>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</si>
  <si>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</si>
  <si>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</si>
  <si>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</si>
  <si>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</si>
  <si>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</si>
  <si>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</si>
  <si>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</si>
  <si>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</si>
  <si>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</si>
  <si>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</si>
  <si>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</si>
  <si>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</si>
  <si>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</si>
  <si>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</si>
  <si>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</si>
  <si>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</si>
  <si>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</si>
  <si>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</si>
  <si>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</si>
  <si>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</si>
  <si>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</si>
  <si>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</si>
  <si>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</si>
  <si>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</si>
  <si>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</si>
  <si>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</si>
  <si>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</si>
  <si>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</si>
  <si>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</si>
  <si>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</si>
  <si>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</si>
  <si>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</si>
  <si>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</si>
  <si>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</si>
  <si>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</si>
  <si>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</si>
  <si>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</si>
  <si>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</si>
  <si>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</si>
  <si>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</si>
  <si>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</si>
  <si>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</si>
  <si>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</si>
  <si>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</si>
  <si>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</si>
  <si>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</si>
  <si>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</si>
  <si>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</si>
  <si>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</si>
  <si>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</si>
  <si>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</si>
  <si>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</si>
  <si>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</si>
  <si>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</si>
  <si>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</si>
  <si>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</si>
  <si>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</si>
  <si>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</si>
  <si>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</si>
  <si>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</si>
  <si>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</si>
  <si>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</si>
  <si>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</si>
  <si>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</si>
  <si>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</si>
  <si>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</si>
  <si>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</si>
  <si>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</si>
  <si>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</si>
  <si>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</si>
  <si>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</si>
  <si>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</si>
  <si>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</si>
  <si>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</si>
  <si>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</si>
  <si>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</si>
  <si>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</si>
  <si>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</si>
  <si>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</si>
  <si>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</si>
  <si>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</si>
  <si>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</si>
  <si>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</si>
  <si>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</si>
  <si>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</si>
  <si>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</si>
  <si>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</si>
  <si>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</si>
  <si>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</si>
  <si>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</si>
  <si>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</si>
  <si>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</si>
  <si>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</si>
  <si>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</si>
  <si>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</si>
  <si>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</si>
  <si>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</si>
  <si>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</si>
  <si>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</si>
  <si>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</si>
  <si>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</si>
  <si>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</si>
  <si>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</si>
  <si>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</si>
  <si>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</si>
  <si>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</si>
  <si>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</si>
  <si>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</si>
  <si>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</si>
  <si>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</si>
  <si>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</si>
  <si>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</si>
  <si>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</si>
  <si>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</si>
  <si>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</si>
  <si>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</si>
  <si>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</si>
  <si>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</si>
  <si>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</si>
  <si>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</si>
  <si>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</si>
  <si>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</si>
  <si>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</si>
  <si>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</si>
  <si>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</si>
  <si>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</si>
  <si>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</si>
  <si>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</si>
  <si>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</si>
  <si>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</si>
  <si>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</si>
  <si>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</si>
  <si>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</si>
  <si>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</si>
  <si>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</si>
  <si>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</si>
  <si>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</si>
  <si>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</si>
  <si>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</si>
  <si>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</si>
  <si>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</si>
  <si>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</si>
  <si>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</si>
  <si>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</si>
  <si>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</si>
  <si>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</si>
  <si>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</si>
  <si>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</si>
  <si>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</si>
  <si>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</si>
  <si>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</si>
  <si>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</si>
  <si>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</si>
  <si>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</si>
  <si>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</si>
  <si>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</si>
  <si>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</si>
  <si>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</si>
  <si>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</si>
  <si>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</si>
  <si>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</si>
  <si>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</si>
  <si>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</si>
  <si>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</si>
  <si>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</si>
  <si>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</si>
  <si>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</si>
  <si>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</si>
  <si>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</si>
  <si>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</si>
  <si>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</si>
  <si>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</si>
  <si>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</si>
  <si>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</si>
  <si>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</si>
  <si>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</si>
  <si>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</si>
  <si>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</si>
  <si>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</si>
  <si>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</si>
  <si>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</si>
  <si>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</si>
  <si>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</si>
  <si>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</si>
  <si>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</si>
  <si>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</si>
  <si>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</si>
  <si>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</si>
  <si>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</si>
  <si>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</si>
  <si>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</si>
  <si>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</si>
  <si>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</si>
  <si>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</si>
  <si>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</si>
  <si>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</si>
  <si>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</si>
  <si>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</si>
  <si>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</si>
  <si>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</si>
  <si>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</si>
  <si>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</si>
  <si>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</si>
  <si>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</si>
  <si>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</si>
  <si>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</si>
  <si>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</si>
  <si>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</si>
  <si>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</si>
  <si>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</si>
  <si>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</si>
  <si>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</si>
  <si>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</si>
  <si>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</si>
  <si>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</si>
  <si>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</si>
  <si>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</si>
  <si>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</si>
  <si>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</si>
  <si>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</si>
  <si>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</si>
  <si>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</si>
  <si>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</si>
  <si>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</si>
  <si>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</si>
  <si>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</si>
  <si>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</si>
  <si>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</si>
  <si>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</si>
  <si>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</si>
  <si>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</si>
  <si>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</si>
  <si>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</si>
  <si>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</si>
  <si>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</si>
  <si>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</si>
  <si>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</si>
  <si>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</si>
  <si>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</si>
  <si>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</si>
  <si>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</si>
  <si>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</si>
  <si>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</si>
  <si>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</si>
  <si>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</si>
  <si>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</si>
  <si>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</si>
  <si>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</si>
  <si>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</si>
  <si>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</si>
  <si>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</si>
  <si>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</si>
  <si>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</si>
  <si>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</si>
  <si>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</si>
  <si>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</si>
  <si>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</si>
  <si>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</si>
  <si>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</si>
  <si>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</si>
  <si>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</si>
  <si>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</si>
  <si>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</si>
  <si>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</si>
  <si>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</si>
  <si>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</si>
  <si>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</si>
  <si>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</si>
  <si>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</si>
  <si>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</si>
  <si>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</si>
  <si>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</si>
  <si>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</si>
  <si>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</si>
  <si>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</si>
  <si>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</si>
  <si>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</si>
  <si>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</si>
  <si>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</si>
  <si>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</si>
  <si>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</si>
  <si>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</si>
  <si>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</si>
  <si>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</si>
  <si>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</si>
  <si>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</si>
  <si>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</si>
  <si>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</si>
  <si>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</si>
  <si>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</si>
  <si>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</si>
  <si>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</si>
  <si>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</si>
  <si>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</si>
  <si>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</si>
  <si>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</si>
  <si>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</si>
  <si>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</si>
  <si>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</si>
  <si>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</si>
  <si>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</si>
  <si>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</si>
  <si>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</si>
  <si>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</si>
  <si>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</si>
  <si>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</si>
  <si>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</si>
  <si>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</si>
  <si>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</si>
  <si>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</si>
  <si>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</si>
  <si>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</si>
  <si>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</si>
  <si>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</si>
  <si>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</si>
  <si>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</si>
  <si>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</si>
  <si>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</si>
  <si>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</si>
  <si>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</si>
  <si>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</si>
  <si>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</si>
  <si>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</si>
  <si>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</si>
  <si>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</si>
  <si>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</si>
  <si>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</si>
  <si>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</si>
  <si>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</si>
  <si>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</si>
  <si>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</si>
  <si>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</si>
  <si>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</si>
  <si>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</si>
  <si>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</si>
  <si>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</si>
  <si>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</si>
  <si>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</si>
  <si>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</si>
  <si>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</si>
  <si>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</si>
  <si>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</si>
  <si>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</si>
  <si>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</si>
  <si>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</si>
  <si>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</si>
  <si>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</si>
  <si>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</si>
  <si>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</si>
  <si>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</si>
  <si>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</si>
  <si>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</si>
  <si>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</si>
  <si>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</si>
  <si>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</si>
  <si>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</si>
  <si>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</si>
  <si>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</si>
  <si>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</si>
  <si>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</si>
  <si>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</si>
  <si>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</si>
  <si>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</si>
  <si>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</si>
  <si>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</si>
  <si>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</si>
  <si>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</si>
  <si>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</si>
  <si>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</si>
  <si>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</si>
  <si>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</si>
  <si>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</si>
  <si>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</si>
  <si>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</si>
  <si>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</si>
  <si>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</si>
  <si>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</si>
  <si>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</si>
  <si>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</si>
  <si>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</si>
  <si>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</si>
  <si>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</si>
  <si>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</si>
  <si>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</si>
  <si>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</si>
  <si>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</si>
  <si>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</si>
  <si>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</si>
  <si>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</si>
  <si>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</si>
  <si>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</si>
  <si>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</si>
  <si>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</si>
  <si>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</si>
  <si>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</si>
  <si>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</si>
  <si>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</si>
  <si>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</si>
  <si>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</si>
  <si>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</si>
  <si>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</si>
  <si>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</si>
  <si>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</si>
  <si>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</si>
  <si>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</si>
  <si>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</si>
  <si>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</si>
  <si>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</si>
  <si>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</si>
  <si>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</si>
  <si>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</si>
  <si>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</si>
  <si>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</si>
  <si>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</si>
  <si>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</si>
  <si>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</si>
  <si>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</si>
  <si>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</si>
  <si>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</si>
  <si>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</si>
  <si>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</si>
  <si>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</si>
  <si>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</si>
  <si>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</si>
  <si>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</si>
  <si>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</si>
  <si>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</si>
  <si>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</si>
  <si>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</si>
  <si>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</si>
  <si>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</si>
  <si>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</si>
  <si>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</si>
  <si>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</si>
  <si>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</si>
  <si>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</si>
  <si>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</si>
  <si>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</si>
  <si>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</si>
  <si>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</si>
  <si>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</si>
  <si>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</si>
  <si>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</si>
  <si>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</si>
  <si>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</si>
  <si>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</si>
  <si>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</si>
  <si>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</si>
  <si>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</si>
  <si>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</si>
  <si>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</si>
  <si>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</si>
  <si>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</si>
  <si>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</si>
  <si>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</si>
  <si>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</si>
  <si>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</si>
  <si>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</si>
  <si>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</si>
  <si>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</si>
  <si>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</si>
  <si>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</si>
  <si>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</si>
  <si>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</si>
  <si>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</si>
  <si>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</si>
  <si>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</si>
  <si>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</si>
  <si>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</si>
  <si>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</si>
  <si>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</si>
  <si>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</si>
  <si>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</si>
  <si>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</si>
  <si>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</si>
  <si>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</si>
  <si>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</si>
  <si>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</si>
  <si>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</si>
  <si>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</si>
  <si>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</si>
  <si>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</si>
  <si>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</si>
  <si>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</si>
  <si>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</si>
  <si>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</si>
  <si>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</si>
  <si>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</si>
  <si>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</si>
  <si>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</si>
  <si>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</si>
  <si>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</si>
  <si>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</si>
  <si>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</si>
  <si>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</si>
  <si>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</si>
  <si>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</si>
  <si>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</si>
  <si>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</si>
  <si>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</si>
  <si>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</si>
  <si>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</si>
  <si>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</si>
  <si>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</si>
  <si>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</si>
  <si>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</si>
  <si>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</si>
  <si>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</si>
  <si>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</si>
  <si>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</si>
  <si>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</si>
  <si>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</si>
  <si>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</si>
  <si>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</si>
  <si>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</si>
  <si>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</si>
  <si>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</si>
  <si>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</si>
  <si>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</si>
  <si>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</si>
  <si>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</si>
  <si>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</si>
  <si>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</si>
  <si>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</si>
  <si>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</si>
  <si>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</si>
  <si>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</si>
  <si>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</si>
  <si>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</si>
  <si>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</si>
  <si>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</si>
  <si>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</si>
  <si>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</si>
  <si>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</si>
  <si>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</si>
  <si>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</si>
  <si>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</si>
  <si>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</si>
  <si>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</si>
  <si>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</si>
  <si>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</si>
  <si>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</si>
  <si>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</si>
  <si>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</si>
  <si>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</si>
  <si>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</si>
  <si>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</si>
  <si>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</si>
  <si>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</si>
  <si>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</si>
  <si>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</si>
  <si>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</si>
  <si>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</si>
  <si>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</si>
  <si>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</si>
  <si>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</si>
  <si>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</si>
  <si>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</si>
  <si>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</si>
  <si>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</si>
  <si>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</si>
  <si>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</si>
  <si>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</si>
  <si>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</si>
  <si>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</si>
  <si>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</si>
  <si>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</si>
  <si>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</si>
  <si>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</si>
  <si>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</si>
  <si>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</si>
  <si>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</si>
  <si>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</si>
  <si>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</si>
  <si>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</si>
  <si>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</si>
  <si>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</si>
  <si>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</si>
  <si>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</si>
  <si>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</si>
  <si>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</si>
  <si>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</si>
  <si>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</si>
  <si>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</si>
  <si>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</si>
  <si>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</si>
  <si>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</si>
  <si>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</si>
  <si>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 xml:space="preserve">AT site TS </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</si>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</sst>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2" totalsRowShown="0" headerRowDxfId="40" dataDxfId="39" headerRowBorderDxfId="37" tableBorderDxfId="38" totalsRowBorderDxfId="36">
  <autoFilter ref="A1:L3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325.15433703703457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1.7508333330624737E-2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45988.102762962961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45988.102762962961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45988.102762962961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45988.102762962961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45988.102762962961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45988.102762962961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45988.102762962961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45988.102762962961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45988.102762962961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45988.102762962961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45988.102762962961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45988.102762962961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45988.102762962961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45988.102762962961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45988.102762962961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45988.102762962961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45988.102762962961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45988.102762962961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45988.102762962961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45988.102762962961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45988.102762962961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45988.102762962961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45988.102762962961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45988.102762962961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45988.102762962961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45988.102762962961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45988.102762962961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45988.102762962961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45988.102762962961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45988.102762962961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45988.102762962961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45988.102762962961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45988.102762962961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45988.102762962961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45988.102762962961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45988.102762962961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45988.102762962961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45988.102762962961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45988.102762962961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45988.102762962961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45988.102762962961</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0260E4A2-9EB9-487F-8AB1-B8F65C526AE7}"/>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163.10292499999923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3.7153439814792364</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45988.102762962961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45988.102762962961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45988.102762962961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45988.102762962961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45988.102762962961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45988.102762962961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45988.102762962961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45988.102762962961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45988.102762962961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45988.102762962961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45988.102762962961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45988.102762962961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45988.102762962961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45988.102762962961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45988.102762962961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45988.102762962961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45988.102762962961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45988.102762962961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45988.102762962961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45988.102762962961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45988.102762962961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45988.102762962961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45988.102762962961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45988.102762962961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45988.102762962961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45988.102762962961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45988.102762962961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45988.102762962961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45988.102762962961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45988.102762962961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45988.102762962961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45988.102762962961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45988.102762962961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45988.102762962961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45988.102762962961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45988.102762962961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45988.102762962961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45988.102762962961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45988.102762962961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45988.102762962961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45988.102762962961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45988.102762962961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45988.102762962961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45988.102762962961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45988.102762962961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45988.102762962961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45988.102762962961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45988.102762962961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45988.102762962961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45988.102762962961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45988.102762962961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45988.102762962961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45988.102762962961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45988.102762962961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45988.102762962961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45988.102762962961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45988.102762962961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45988.102762962961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45988.102762962961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45988.102762962961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45988.102762962961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45988.102762962961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45988.102762962961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45988.102762962961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45988.102762962961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45988.102762962961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45988.102762962961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45988.102762962961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45988.102762962961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45988.102762962961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45988.102762962961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45988.102762962961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45988.102762962961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45988.102762962961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45988.102762962961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45988.102762962961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45988.102762962961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45988.102762962961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45988.102762962961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45988.102762962961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45988.102762962961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45988.102762962961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45988.102762962961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45988.102762962961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45988.102762962961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45988.102762962961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45988.102762962961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45988.102762962961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45988.102762962961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45988.102762962961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45988.102762962961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45988.102762962961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45988.102762962961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45988.102762962961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45988.102762962961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45988.102762962961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45988.102762962961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45988.102762962961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45988.102762962961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45988.102762962961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45988.102762962961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45988.102762962961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45988.102762962961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45988.102762962961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45988.102762962961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45988.102762962961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45988.102762962961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45988.102762962961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45988.102762962961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45988.102762962961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45988.102762962961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45988.102762962961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45988.102762962961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45988.102762962961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45988.102762962961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45988.102762962961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45988.102762962961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45988.102762962961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45988.102762962961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45988.102762962961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45988.102762962961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45988.102762962961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45988.102762962961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45988.102762962961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45988.102762962961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45988.102762962961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45988.102762962961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45988.102762962961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45988.102762962961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45988.102762962961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45988.102762962961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45988.102762962961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45988.102762962961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45988.102762962961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45988.102762962961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45988.102762962961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45988.102762962961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45988.102762962961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45988.102762962961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45988.102762962961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45988.102762962961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45988.102762962961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45988.102762962961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45988.102762962961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45988.102762962961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45988.102762962961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45988.102762962961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45988.102762962961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45988.102762962961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45988.102762962961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45988.102762962961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45988.102762962961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45988.102762962961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45988.102762962961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45988.102762962961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45988.102762962961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45988.102762962961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45988.102762962961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45988.102762962961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45988.102762962961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45988.102762962961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45988.102762962961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45988.102762962961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45988.102762962961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45988.102762962961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45988.102762962961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45988.102762962961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45988.102762962961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45988.102762962961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45988.102762962961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45988.102762962961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45988.102762962961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45988.102762962961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45988.102762962961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45988.102762962961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45988.102762962961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45988.102762962961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45988.102762962961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45988.102762962961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45988.102762962961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45988.102762962961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45988.102762962961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45988.102762962961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45988.102762962961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45988.102762962961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45988.102762962961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45988.102762962961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45988.102762962961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45988.102762962961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45988.102762962961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45988.102762962961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45988.102762962961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45988.102762962961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45988.102762962961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45988.102762962961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45988.102762962961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45988.102762962961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45988.102762962961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45988.102762962961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45988.102762962961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45988.102762962961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45988.102762962961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45988.102762962961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45988.102762962961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45988.102762962961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45988.102762962961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45988.102762962961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45988.102762962961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45988.102762962961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45988.102762962961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45988.102762962961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45988.102762962961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45988.102762962961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45988.102762962961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45988.102762962961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45988.102762962961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45988.102762962961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45988.102762962961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45988.102762962961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45988.102762962961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45988.102762962961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45988.102762962961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45988.102762962961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45988.102762962961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45988.102762962961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45988.102762962961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45988.102762962961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45988.102762962961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45988.102762962961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45988.102762962961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45988.102762962961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45988.102762962961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45988.102762962961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45988.102762962961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45988.102762962961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45988.102762962961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45988.102762962961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45988.102762962961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45988.102762962961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45988.102762962961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45988.102762962961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45988.102762962961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45988.102762962961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45988.102762962961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45988.102762962961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45988.102762962961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45988.102762962961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45988.102762962961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45988.102762962961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45988.102762962961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45988.102762962961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45988.102762962961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45988.102762962961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45988.102762962961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45988.102762962961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45988.102762962961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45988.102762962961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45988.102762962961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45988.102762962961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45988.102762962961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45988.102762962961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45988.102762962961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45988.102762962961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45988.102762962961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45988.102762962961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45988.102762962961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45988.102762962961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45988.102762962961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45988.102762962961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45988.102762962961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45988.102762962961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45988.102762962961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45988.102762962961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45988.102762962961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45988.102762962961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45988.102762962961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45988.102762962961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45988.102762962961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45988.102762962961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45988.102762962961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45988.102762962961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45988.102762962961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45988.102762962961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45988.102762962961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45988.102762962961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45988.102762962961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45988.102762962961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45988.102762962961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45988.102762962961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45988.102762962961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45988.102762962961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45988.102762962961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45988.102762962961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45988.102762962961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45988.102762962961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45988.102762962961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45988.102762962961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45988.102762962961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45988.102762962961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45988.102762962961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45988.102762962961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45988.102762962961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45988.102762962961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45988.102762962961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45988.102762962961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45988.102762962961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45988.102762962961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45988.102762962961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45988.102762962961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45988.102762962961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45988.102762962961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45988.102762962961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45988.102762962961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45988.102762962961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45988.102762962961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45988.102762962961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45988.102762962961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45988.102762962961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45988.102762962961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45988.102762962961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45988.102762962961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45988.102762962961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45988.102762962961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45988.102762962961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45988.102762962961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45988.102762962961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45988.102762962961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45988.102762962961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45988.102762962961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45988.102762962961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45988.102762962961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45988.102762962961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45988.102762962961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45988.102762962961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45988.102762962961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45988.102762962961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45988.102762962961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45988.102762962961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45988.102762962961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45988.102762962961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45988.102762962961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45988.102762962961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45988.102762962961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45988.102762962961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45988.102762962961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45988.102762962961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45988.102762962961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45988.102762962961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45988.102762962961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45988.102762962961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45988.102762962961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45988.102762962961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45988.102762962961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45988.102762962961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45988.102762962961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45988.102762962961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45988.102762962961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45988.102762962961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45988.102762962961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45988.102762962961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45988.102762962961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45988.102762962961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45988.102762962961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45988.102762962961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45988.102762962961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45988.102762962961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45988.102762962961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45988.102762962961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45988.102762962961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45988.102762962961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45988.102762962961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45988.102762962961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45988.102762962961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45988.102762962961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45988.102762962961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45988.102762962961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45988.102762962961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45988.102762962961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45988.102762962961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45988.102762962961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45988.102762962961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45988.102762962961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45988.102762962961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45988.102762962961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45988.102762962961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45988.102762962961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45988.102762962961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45988.102762962961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45988.102762962961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45988.102762962961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45988.102762962961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45988.102762962961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45988.102762962961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45988.102762962961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45988.102762962961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45988.102762962961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45988.102762962961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45988.102762962961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45988.102762962961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45988.102762962961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45988.102762962961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45988.102762962961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45988.102762962961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45988.102762962961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45988.102762962961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45988.102762962961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45988.102762962961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45988.102762962961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45988.102762962961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45988.102762962961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45988.102762962961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45988.102762962961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45988.102762962961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45988.102762962961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45988.102762962961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45988.102762962961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45988.102762962961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45988.102762962961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45988.102762962961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45988.102762962961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45988.102762962961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45988.102762962961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45988.102762962961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45988.102762962961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45988.102762962961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45988.102762962961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45988.102762962961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45988.102762962961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45988.102762962961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45988.102762962961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45988.102762962961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45988.102762962961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45988.102762962961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45988.102762962961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45988.102762962961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45988.102762962961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45988.102762962961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45988.102762962961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45988.102762962961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45988.102762962961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45988.102762962961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45988.102762962961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45988.102762962961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45988.102762962961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45988.102762962961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45988.102762962961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45988.102762962961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45988.102762962961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45988.102762962961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45988.102762962961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45988.102762962961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45988.102762962961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45988.102762962961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45988.102762962961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45988.102762962961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45988.102762962961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45988.102762962961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45988.102762962961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45988.102762962961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45988.102762962961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45988.102762962961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45988.102762962961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45988.102762962961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45988.102762962961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45988.102762962961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45988.102762962961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45988.102762962961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45988.102762962961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45988.102762962961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45988.102762962961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45988.102762962961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45988.102762962961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45988.102762962961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45988.102762962961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45988.102762962961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45988.102762962961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45988.102762962961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45988.102762962961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45988.102762962961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45988.102762962961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45988.102762962961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45988.102762962961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45988.102762962961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45988.102762962961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45988.102762962961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45988.102762962961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45988.102762962961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45988.102762962961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45988.102762962961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45988.102762962961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45988.102762962961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45988.102762962961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45988.102762962961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45988.102762962961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45988.102762962961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45988.102762962961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45988.102762962961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45988.102762962961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45988.102762962961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45988.102762962961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45988.102762962961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45988.102762962961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45988.102762962961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45988.102762962961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45988.102762962961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45988.102762962961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45988.102762962961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45988.102762962961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45988.102762962961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45988.102762962961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45988.102762962961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45988.102762962961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45988.102762962961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45988.102762962961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45988.102762962961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45988.102762962961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45988.102762962961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45988.102762962961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45988.102762962961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45988.102762962961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45988.102762962961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45988.102762962961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45988.102762962961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45988.102762962961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45988.102762962961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45988.102762962961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45988.102762962961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45988.102762962961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45988.102762962961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45988.102762962961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45988.102762962961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45988.102762962961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45988.102762962961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45988.102762962961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45988.102762962961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45988.102762962961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45988.102762962961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45988.102762962961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45988.102762962961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45988.102762962961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45988.102762962961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45988.102762962961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45988.102762962961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45988.102762962961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45988.102762962961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45988.102762962961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45988.102762962961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45988.102762962961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45988.102762962961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45988.102762962961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45988.102762962961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45988.102762962961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45988.102762962961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45988.102762962961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45988.102762962961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45988.102762962961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45988.102762962961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45988.102762962961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45988.102762962961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45988.102762962961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45988.102762962961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45988.102762962961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45988.102762962961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45988.102762962961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45988.102762962961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45988.102762962961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45988.102762962961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45988.102762962961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45988.102762962961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45988.102762962961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45988.102762962961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45988.102762962961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45988.102762962961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45988.102762962961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45988.102762962961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45988.102762962961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45988.102762962961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45988.102762962961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45988.102762962961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45988.102762962961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45988.102762962961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45988.102762962961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45988.102762962961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45988.102762962961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45988.102762962961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45988.102762962961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45988.102762962961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45988.102762962961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45988.102762962961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45988.102762962961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45988.102762962961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45988.102762962961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45988.102762962961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45988.102762962961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45988.102762962961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45988.102762962961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45988.102762962961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45988.102762962961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45988.102762962961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45988.102762962961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45988.102762962961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45988.102762962961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45988.102762962961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45988.102762962961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45988.102762962961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45988.102762962961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45988.102762962961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45988.102762962961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45988.102762962961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45988.102762962961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45988.102762962961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45988.102762962961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45988.102762962961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45988.102762962961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45988.102762962961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45988.102762962961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45988.102762962961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45988.102762962961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45988.102762962961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45988.102762962961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45988.102762962961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45988.102762962961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45988.102762962961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45988.102762962961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45988.102762962961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45988.102762962961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45988.102762962961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45988.102762962961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45988.102762962961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45988.102762962961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45988.102762962961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45988.102762962961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45988.102762962961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45988.102762962961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45988.102762962961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45988.102762962961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45988.102762962961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45988.102762962961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45988.102762962961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45988.102762962961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45988.102762962961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45988.102762962961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45988.102762962961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45988.102762962961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45988.102762962961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45988.102762962961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45988.102762962961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45988.102762962961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45988.102762962961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45988.102762962961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45988.102762962961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45988.102762962961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45988.102762962961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45988.102762962961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45988.102762962961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45988.102762962961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45988.102762962961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45988.102762962961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45988.102762962961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45988.102762962961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45988.102762962961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45988.102762962961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45988.102762962961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45988.102762962961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45988.102762962961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45988.102762962961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45988.102762962961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45988.102762962961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45988.102762962961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45988.102762962961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45988.102762962961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45988.102762962961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45988.102762962961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45988.102762962961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45988.102762962961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45988.102762962961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45988.102762962961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45988.102762962961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45988.102762962961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45988.102762962961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45988.102762962961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45988.102762962961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45988.102762962961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45988.102762962961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45988.102762962961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45988.102762962961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45988.102762962961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45988.102762962961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45988.102762962961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45988.102762962961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45988.102762962961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45988.102762962961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45988.102762962961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45988.102762962961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45988.102762962961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45988.102762962961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45988.102762962961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45988.102762962961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45988.102762962961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45988.102762962961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45988.102762962961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45988.102762962961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45988.102762962961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45988.102762962961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45988.102762962961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45988.102762962961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45988.102762962961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45988.102762962961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45988.102762962961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45988.102762962961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45988.102762962961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45988.102762962961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45988.102762962961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45988.102762962961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45988.102762962961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45988.102762962961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45988.102762962961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45988.102762962961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45988.102762962961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45988.102762962961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45988.102762962961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45988.102762962961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45988.102762962961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45988.102762962961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45988.102762962961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45988.102762962961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45988.102762962961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45988.102762962961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45988.102762962961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45988.102762962961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45988.102762962961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45988.102762962961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45988.102762962961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45988.102762962961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45988.102762962961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45988.102762962961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45988.102762962961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45988.102762962961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45988.102762962961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45988.102762962961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45988.102762962961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45988.102762962961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45988.102762962961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45988.102762962961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45988.102762962961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45988.102762962961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45988.102762962961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45988.102762962961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45988.102762962961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45988.102762962961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45988.102762962961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45988.102762962961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45988.102762962961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45988.102762962961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45988.102762962961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45988.102762962961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45988.102762962961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45988.102762962961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45988.102762962961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45988.102762962961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45988.102762962961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45988.102762962961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45988.102762962961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45988.102762962961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45988.102762962961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45988.102762962961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45988.102762962961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45988.102762962961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45988.102762962961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45988.102762962961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45988.102762962961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45988.102762962961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45988.102762962961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45988.102762962961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45988.102762962961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45988.102762962961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45988.102762962961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45988.102762962961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45988.102762962961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45988.102762962961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45988.102762962961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45988.102762962961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45988.102762962961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45988.102762962961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45988.102762962961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45988.102762962961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45988.102762962961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45988.102762962961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45988.102762962961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45988.102762962961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45988.102762962961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45988.102762962961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45988.102762962961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45988.102762962961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45988.102762962961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45988.102762962961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45988.102762962961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45988.102762962961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45988.102762962961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45988.102762962961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45988.102762962961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45988.102762962961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45988.102762962961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45988.102762962961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45988.102762962961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45988.102762962961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45988.102762962961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45988.102762962961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45988.102762962961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45988.102762962961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45988.102762962961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45988.102762962961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45988.102762962961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45988.102762962961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45988.102762962961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45988.102762962961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45988.102762962961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45988.102762962961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45988.102762962961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45988.102762962961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45988.102762962961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45988.102762962961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45988.102762962961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45988.102762962961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45988.102762962961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45988.102762962961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45988.102762962961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45988.102762962961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45988.102762962961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45988.102762962961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45988.102762962961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45988.102762962961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45988.102762962961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45988.102762962961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45988.102762962961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45988.102762962961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45988.102762962961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45988.102762962961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45988.102762962961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45988.102762962961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45988.102762962961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45988.102762962961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45988.102762962961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45988.102762962961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45988.102762962961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45988.102762962961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45988.102762962961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45988.102762962961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45988.102762962961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45988.102762962961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45988.102762962961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45988.102762962961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45988.102762962961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45988.102762962961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45988.102762962961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45988.102762962961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45988.102762962961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45988.102762962961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45988.102762962961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45988.102762962961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45988.102762962961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45988.102762962961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45988.102762962961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45988.102762962961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45988.102762962961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45988.102762962961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45988.102762962961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45988.102762962961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45988.102762962961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45988.102762962961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45988.102762962961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45988.102762962961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45988.102762962961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45988.102762962961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45988.102762962961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45988.102762962961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45988.102762962961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45988.102762962961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45988.102762962961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45988.102762962961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45988.102762962961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45988.102762962961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45988.102762962961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45988.102762962961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45988.102762962961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45988.102762962961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45988.102762962961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45988.102762962961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45988.102762962961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45988.102762962961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45988.102762962961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45988.102762962961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45988.102762962961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45988.102762962961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45988.102762962961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45988.102762962961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45988.102762962961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45988.102762962961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45988.102762962961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45988.102762962961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45988.102762962961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45988.102762962961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45988.102762962961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45988.102762962961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45988.102762962961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45988.102762962961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45988.102762962961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45988.102762962961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45988.102762962961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45988.102762962961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45988.102762962961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45988.102762962961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45988.102762962961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45988.102762962961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45988.102762962961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45988.102762962961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45988.102762962961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45988.102762962961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45988.102762962961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45988.102762962961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45988.102762962961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45988.102762962961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45988.102762962961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45988.102762962961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45988.102762962961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45988.102762962961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45988.102762962961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45988.102762962961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45988.102762962961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45988.102762962961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45988.102762962961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45988.102762962961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45988.102762962961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45988.102762962961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45988.102762962961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45988.102762962961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45988.102762962961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45988.102762962961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45988.102762962961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45988.102762962961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45988.102762962961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45988.102762962961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45988.102762962961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45988.102762962961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45988.102762962961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45988.102762962961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45988.102762962961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45988.102762962961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45988.102762962961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45988.102762962961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45988.102762962961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45988.102762962961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45988.102762962961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45988.102762962961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45988.102762962961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45988.102762962961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45988.102762962961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45988.102762962961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45988.102762962961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45988.102762962961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45988.102762962961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45988.102762962961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45988.102762962961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45988.102762962961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45988.102762962961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45988.102762962961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45988.102762962961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45988.102762962961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45988.102762962961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45988.102762962961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45988.102762962961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45988.102762962961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45988.102762962961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45988.102762962961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45988.102762962961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45988.102762962961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45988.102762962961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45988.102762962961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45988.102762962961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45988.102762962961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45988.102762962961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45988.102762962961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45988.102762962961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45988.102762962961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45988.102762962961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45988.102762962961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45988.102762962961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45988.102762962961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45988.102762962961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45988.102762962961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45988.102762962961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45988.102762962961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45988.102762962961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45988.102762962961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45988.102762962961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45988.102762962961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45988.102762962961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45988.102762962961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45988.102762962961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45988.102762962961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45988.102762962961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45988.102762962961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45988.102762962961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45988.102762962961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45988.102762962961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45988.102762962961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45988.102762962961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45988.102762962961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45988.102762962961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45988.102762962961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45988.102762962961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45988.102762962961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45988.102762962961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45988.102762962961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45988.102762962961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45988.102762962961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45988.102762962961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45988.102762962961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45988.102762962961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45988.102762962961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45988.102762962961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45988.102762962961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45988.102762962961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45988.102762962961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45988.102762962961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45988.102762962961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45988.102762962961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45988.102762962961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45988.102762962961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45988.102762962961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45988.102762962961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45988.102762962961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45988.102762962961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45988.102762962961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45988.102762962961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45988.102762962961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45988.102762962961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45988.102762962961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45988.102762962961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45988.102762962961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45988.102762962961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45988.102762962961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45988.102762962961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45988.102762962961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45988.102762962961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45988.102762962961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45988.102762962961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45988.102762962961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45988.102762962961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45988.102762962961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45988.102762962961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284.6220453703645</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0" ca="1" si="0">IFERROR(NOW()-F3,"")</f>
        <v>0.11317962962493766</v>
      </c>
      <c r="H3" s="92">
        <v>45987.972557870373</v>
      </c>
      <c r="I3" s="92" t="str">
        <f>IFERROR(VLOOKUP(D3,DB!A:F,6,0),"")</f>
        <v>Generator-DG</v>
      </c>
      <c r="J3" s="92" t="str">
        <f>IFERROR(VLOOKUP(D3,DB!A:G,7,0),"")</f>
        <v>Vandalized</v>
      </c>
      <c r="K3" s="94" t="s">
        <v>39112</v>
      </c>
      <c r="L3" s="88" t="str">
        <f>IFERROR(VLOOKUP(D3,DB!A:I,9,0),"")</f>
        <v>Latis</v>
      </c>
    </row>
    <row r="4" spans="1:16" ht="15" customHeight="1">
      <c r="A4" s="110" t="s">
        <v>39113</v>
      </c>
      <c r="B4" s="110" t="str">
        <f>IFERROR(VLOOKUP(D4,DB!A:K,11,0),"")</f>
        <v>R4</v>
      </c>
      <c r="C4" s="90">
        <v>1</v>
      </c>
      <c r="D4" s="88" t="s">
        <v>38665</v>
      </c>
      <c r="E4" s="91" t="s">
        <v>39021</v>
      </c>
      <c r="F4" s="92">
        <v>45988.052777777775</v>
      </c>
      <c r="G4" s="93">
        <f t="shared" ca="1" si="0"/>
        <v>4.9985185185505543E-2</v>
      </c>
      <c r="H4" s="92">
        <v>45988.047291666669</v>
      </c>
      <c r="I4" s="92" t="str">
        <f>IFERROR(VLOOKUP(D4,DB!A:F,6,0),"")</f>
        <v>Sceco</v>
      </c>
      <c r="J4" s="92" t="str">
        <f>IFERROR(VLOOKUP(D4,DB!A:G,7,0),"")</f>
        <v>No BB Shifted</v>
      </c>
      <c r="K4" s="94" t="s">
        <v>39114</v>
      </c>
      <c r="L4" s="88" t="str">
        <f>IFERROR(VLOOKUP(D4,DB!A:I,9,0),"")</f>
        <v>Latis</v>
      </c>
    </row>
    <row r="5" spans="1:16" ht="15" customHeight="1">
      <c r="A5" s="110"/>
      <c r="B5" s="110" t="str">
        <f>IFERROR(VLOOKUP(D5,DB!A:K,11,0),"")</f>
        <v/>
      </c>
      <c r="C5" s="90"/>
      <c r="D5" s="88"/>
      <c r="E5" s="91"/>
      <c r="F5" s="92"/>
      <c r="G5" s="93">
        <f t="shared" ca="1" si="0"/>
        <v>45988.102762962961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45988.102762962961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45988.102762962961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45988.102762962961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45988.102762962961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45988.102762962961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45988.102762962961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45988.102762962961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45988.102762962961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45988.102762962961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45988.102762962961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45988.102762962961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45988.102762962961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45988.102762962961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45988.102762962961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45988.102762962961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45988.102762962961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45988.102762962961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45988.102762962961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45988.102762962961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45988.102762962961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45988.102762962961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45988.102762962961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45988.102762962961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45988.102762962961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45988.102762962961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45988.102762962961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45988.102762962961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45988.102762962961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45988.102762962961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45988.102762962961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45988.102762962961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45988.102762962961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45988.102762962961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45988.102762962961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45988.102762962961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45988.102762962961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45988.102762962961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45988.102762962961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45988.102762962961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45988.102762962961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45988.102762962961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45988.102762962961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45988.102762962961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45988.102762962961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45988.102762962961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45988.102762962961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45988.102762962961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45988.102762962961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45988.102762962961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45988.102762962961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45988.102762962961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45988.102762962961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45988.102762962961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45988.102762962961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45988.102762962961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45988.102762962961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45988.102762962961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45988.102762962961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45988.102762962961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45988.102762962961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45988.102762962961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45988.102762962961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45988.102762962961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45988.102762962961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45988.102762962961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45988.102762962961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45988.102762962961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45988.102762962961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45988.102762962961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45988.102762962961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45988.102762962961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45988.102762962961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45988.102762962961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45988.102762962961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45988.102762962961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45988.102762962961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45988.102762962961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45988.102762962961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45988.102762962961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45988.102762962961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45988.102762962961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45988.102762962961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45988.102762962961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45988.102762962961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45988.102762962961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45988.102762962961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45988.102762962961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45988.102762962961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45988.102762962961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45988.102762962961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45988.102762962961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45988.102762962961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45988.102762962961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45988.102762962961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45988.102762962961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45988.102762962961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45988.102762962961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45988.102762962961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45988.102762962961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45988.102762962961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45988.102762962961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45988.102762962961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45988.102762962961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45988.102762962961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45988.102762962961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45988.102762962961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45988.102762962961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45988.102762962961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45988.102762962961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45988.102762962961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45988.102762962961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45988.102762962961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45988.102762962961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45988.102762962961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45988.102762962961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45988.102762962961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45988.102762962961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45988.102762962961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45988.102762962961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45988.102762962961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45988.102762962961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45988.102762962961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45988.102762962961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45988.102762962961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45988.102762962961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45988.102762962961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45988.102762962961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45988.102762962961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45988.102762962961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45988.102762962961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45988.102762962961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45988.102762962961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45988.102762962961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45988.102762962961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45988.102762962961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45988.102762962961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45988.102762962961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45988.102762962961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45988.102762962961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45988.102762962961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45988.102762962961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45988.102762962961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45988.102762962961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45988.102762962961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45988.102762962961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45988.102762962961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45988.102762962961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45988.102762962961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45988.102762962961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45988.102762962961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45988.102762962961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45988.102762962961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45988.102762962961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45988.102762962961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45988.102762962961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45988.102762962961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45988.102762962961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45988.102762962961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45988.102762962961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45988.102762962961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45988.102762962961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45988.102762962961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45988.102762962961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45988.102762962961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45988.102762962961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45988.102762962961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45988.102762962961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45988.102762962961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45988.102762962961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45988.102762962961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45988.102762962961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45988.102762962961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45988.102762962961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45988.102762962961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45988.102762962961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45988.102762962961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45988.102762962961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45988.102762962961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45988.102762962961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45988.102762962961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45988.102762962961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45988.102762962961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45988.102762962961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45988.102762962961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45988.102762962961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45988.102762962961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45988.102762962961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45988.102762962961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45988.102762962961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45988.102762962961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45988.102762962961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45988.102762962961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45988.102762962961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45988.102762962961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45988.102762962961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45988.102762962961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45988.102762962961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45988.102762962961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45988.102762962961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45988.102762962961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45988.102762962961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45988.102762962961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45988.102762962961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45988.102762962961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45988.102762962961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45988.102762962961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45988.102762962961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45988.102762962961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45988.102762962961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45988.102762962961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45988.102762962961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45988.102762962961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45988.102762962961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45988.102762962961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45988.102762962961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45988.102762962961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45988.102762962961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86" ca="1" si="4">IFERROR(NOW()-F223,"")</f>
        <v>45988.102762962961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45988.102762962961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45988.102762962961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45988.102762962961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45988.102762962961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45988.102762962961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45988.102762962961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45988.102762962961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45988.102762962961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45988.102762962961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45988.102762962961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45988.102762962961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45988.102762962961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45988.102762962961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45988.102762962961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45988.102762962961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45988.102762962961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45988.102762962961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45988.102762962961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45988.102762962961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45988.102762962961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45988.102762962961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45988.102762962961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45988.102762962961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45988.102762962961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45988.102762962961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45988.102762962961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45988.102762962961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45988.102762962961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45988.102762962961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45988.102762962961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45988.102762962961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45988.102762962961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45988.102762962961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45988.102762962961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45988.102762962961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45988.102762962961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45988.102762962961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45988.102762962961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45988.102762962961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45988.102762962961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45988.102762962961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45988.102762962961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45988.102762962961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45988.102762962961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45988.102762962961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45988.102762962961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45988.102762962961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45988.102762962961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45988.102762962961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45988.102762962961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45988.102762962961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45988.102762962961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45988.102762962961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45988.102762962961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45988.102762962961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45988.102762962961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45988.102762962961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45988.102762962961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45988.102762962961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45988.102762962961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45988.102762962961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45988.102762962961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45988.102762962961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ref="G287:G332" ca="1" si="5">IFERROR(NOW()-F287,"")</f>
        <v>45988.102762962961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45988.102762962961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45988.102762962961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45988.102762962961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45988.102762962961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45988.102762962961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45988.102762962961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45988.102762962961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45988.102762962961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45988.102762962961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45988.102762962961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45988.102762962961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45988.102762962961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45988.102762962961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45988.102762962961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45988.102762962961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45988.102762962961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45988.102762962961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45988.102762962961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45988.102762962961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45988.102762962961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45988.102762962961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45988.102762962961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45988.102762962961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45988.102762962961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45988.102762962961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45988.102762962961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45988.102762962961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45988.102762962961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45988.102762962961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45988.102762962961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45988.102762962961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45988.102762962961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45988.102762962961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45988.102762962961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45988.102762962961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45988.102762962961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45988.102762962961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45988.102762962961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45988.102762962961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45988.102762962961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45988.102762962961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45988.102762962961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45988.102762962961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45988.102762962961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45988.102762962961</v>
      </c>
      <c r="H332" s="92"/>
      <c r="I332" s="110" t="str">
        <f>IFERROR(VLOOKUP(D332,DB!A:F,6,0),"")</f>
        <v/>
      </c>
      <c r="J332" s="110" t="str">
        <f>IFERROR(VLOOKUP(D332,DB!A:G,7,0),"")</f>
        <v/>
      </c>
      <c r="K332" s="94"/>
      <c r="L332" s="88" t="str">
        <f>IFERROR(VLOOKUP(D332,DB!A:I,9,0),"")</f>
        <v/>
      </c>
    </row>
  </sheetData>
  <dataValidations count="2">
    <dataValidation allowBlank="1" showInputMessage="1" showErrorMessage="1" sqref="E1" xr:uid="{A4F81451-56CC-4543-9497-104C4E44EE4B}"/>
    <dataValidation type="list" allowBlank="1" showInputMessage="1" showErrorMessage="1" sqref="E2:E3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96.270702777772385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61.91388564814406</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39.441651851848292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6.7294643518471275</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45988.102762962961</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45988.102762962961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45988.102762962961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45988.102762962961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45988.102762962961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45988.102762962961</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45988.102762962961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45988.102762962961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45988.102762962961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45988.102762962961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45988.102762962961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45988.102762962961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45988.102762962961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45988.102762962961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45988.102762962961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45988.102762962961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45988.102762962961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45988.102762962961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45988.102762962961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45988.102762962961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45988.102762962961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45988.102762962961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45988.102762962961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45988.102762962961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45988.102762962961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45988.102762962961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45988.102762962961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45988.102762962961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45988.102762962961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45988.102762962961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45988.102762962961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45988.102762962961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45988.102762962961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45988.102762962961</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3.9915740737342276E-2</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45988.102762962961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45988.102762962961</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45988.102762962961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45988.102762962961</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45988.102762962961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45988.102762962961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45988.102762962961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45988.102762962961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45988.102762962961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45988.102762962961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45988.102762962961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45988.102762962961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45988.102762962961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45988.102762962961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45988.102762962961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45988.102762962961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45988.102762962961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45988.102762962961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45988.102762962961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45988.102762962961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45988.102762962961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45988.102762962961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45988.102762962961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45988.102762962961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45988.102762962961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45988.102762962961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45988.102762962961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45988.102762962961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45988.102762962961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45988.102762962961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45988.102762962961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45988.102762962961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45988.102762962961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45988.102762962961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45988.102762962961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45988.102762962961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45988.102762962961</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