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36" documentId="120_S{2AC9BD13-BADA-5192-A53E-5A8FF88502F6}" xr6:coauthVersionLast="47" xr6:coauthVersionMax="47" xr10:uidLastSave="{82E790A2-F449-4369-A6FE-133719069594}"/>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<sst xmlns="http://schemas.openxmlformats.org/spreadsheetml/2006/main" count="180277" uniqueCount="39122">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</sst>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314.9129214120403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45977.861347337966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45977.861347337966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45977.861347337966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45977.861347337966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45977.861347337966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45977.861347337966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45977.861347337966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45977.861347337966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45977.861347337966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45977.861347337966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45977.861347337966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45977.861347337966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45977.861347337966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45977.861347337966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45977.861347337966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45977.861347337966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45977.861347337966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45977.861347337966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45977.861347337966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45977.861347337966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45977.861347337966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45977.861347337966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45977.861347337966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45977.861347337966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45977.861347337966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45977.861347337966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45977.861347337966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45977.861347337966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45977.861347337966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45977.861347337966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45977.861347337966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45977.861347337966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45977.861347337966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45977.861347337966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45977.861347337966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45977.861347337966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45977.861347337966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45977.861347337966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45977.861347337966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45977.861347337966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45977.861347222221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45977.861347222221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45977.861347222221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45977.861347222221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45977.861347337966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45977.861347337966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45977.861347337966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45977.861347337966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45977.861347337966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45977.861347337966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45977.861347337966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45977.861347337966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45977.861347337966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45977.861347337966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45977.861347337966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45977.861347337966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45977.861347337966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45977.861347337966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45977.861347337966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45977.861347337966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45977.861347337966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45977.861347337966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45977.861347337966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45977.861347337966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45977.861347337966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45977.861347337966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45977.861347337966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45977.861347337966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45977.861347337966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45977.861347337966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45977.861347337966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45977.861347337966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45977.861347337966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45977.861347337966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9EB802ED-7995-4C8C-981C-A603B319587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152.86150937500497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1.4250046296292567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45977.861347222221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45977.861347222221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45977.861347222221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45977.861347222221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45977.861347222221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45977.861347222221</v>
      </c>
      <c r="H10" s="104"/>
      <c r="I10" s="18" t="str">
        <f>IFERROR(VLOOKUP(D10,DB!A:F,6,0),"")</f>
        <v/>
      </c>
      <c r="J10" s="18" t="str">
        <f>IFERROR(VLOOKUP(D10,DB!A:G,7,0),"")</f>
        <v/>
      </c>
      <c r="K10" s="19"/>
      <c r="L10" s="18"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t="shared" ca="1" si="1"/>
        <v>45977.861347222221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45977.861347222221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45977.861347222221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45977.861347222221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45977.861347222221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45977.861347222221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45977.861347222221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45977.861347222221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45977.861347222221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45977.861347222221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45977.861347222221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45977.861347222221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45977.861347222221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45977.861347222221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45977.861347222221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45977.861347222221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45977.861347222221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45977.861347222221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45977.861347222221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45977.861347222221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45977.861347222221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45977.861347222221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45977.861347222221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45977.861347222221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45977.861347222221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45977.861347222221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45977.861347222221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45977.861347222221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45977.861347222221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45977.861347222221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45977.861347222221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45977.861347222221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45977.861347222221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45977.861347222221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45977.861347222221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45977.861347222221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45977.861347222221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45977.861347222221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45977.861347222221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45977.861347222221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45977.861347222221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45977.861347222221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45977.861347222221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45977.861347222221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45977.861347222221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45977.861347222221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45977.861347222221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45977.861347222221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45977.861347222221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45977.861347222221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45977.861347222221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45977.861347222221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45977.861347222221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45977.861347222221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45977.861347222221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45977.861347222221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45977.861347222221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45977.861347222221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45977.861347222221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45977.861347222221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45977.861347222221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45977.861347222221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45977.861347222221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45977.861347222221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45977.861347222221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45977.861347222221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45977.861347222221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45977.861347222221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45977.861347222221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45977.861347222221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45977.861347222221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45977.861347222221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45977.861347222221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45977.861347222221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45977.861347222221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45977.861347222221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45977.861347222221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45977.861347222221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45977.861347222221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45977.861347222221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45977.861347222221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45977.861347222221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45977.861347222221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45977.861347222221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45977.861347222221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45977.861347222221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45977.861347222221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45977.861347222221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45977.861347222221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45977.861347222221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45977.861347222221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45977.861347222221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45977.861347222221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45977.861347222221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45977.861347222221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45977.861347222221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45977.861347222221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45977.861347222221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45977.861347222221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45977.861347222221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45977.861347222221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45977.861347222221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45977.861347222221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45977.861347222221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45977.861347222221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45977.861347222221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45977.861347222221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45977.861347222221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45977.861347222221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45977.861347222221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45977.861347222221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45977.861347222221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45977.861347222221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45977.861347222221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45977.861347222221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45977.861347222221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45977.861347222221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45977.861347222221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45977.861347222221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45977.861347222221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45977.861347222221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45977.861347222221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45977.861347222221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45977.861347222221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45977.861347222221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45977.861347222221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45977.861347222221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45977.861347222221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45977.861347222221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45977.861347222221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45977.861347222221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45977.861347222221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45977.861347222221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45977.861347222221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45977.861347222221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45977.861347222221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45977.861347222221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45977.861347222221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45977.861347222221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45977.861347222221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45977.861347222221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45977.861347222221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45977.861347222221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45977.861347222221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45977.861347222221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45977.861347222221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45977.861347222221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45977.861347222221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45977.861347222221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45977.861347222221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45977.861347222221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45977.861347222221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45977.861347222221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45977.861347222221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45977.861347222221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45977.861347222221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45977.861347222221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45977.861347222221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45977.861347222221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45977.861347222221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45977.861347222221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45977.861347222221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45977.861347222221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45977.861347222221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45977.861347222221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45977.861347222221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45977.861347222221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45977.861347222221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45977.861347222221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45977.861347222221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45977.861347222221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45977.861347222221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45977.861347222221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45977.861347222221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45977.861347222221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45977.861347222221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45977.861347222221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45977.861347222221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45977.861347222221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45977.861347222221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45977.861347222221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45977.861347222221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45977.861347222221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45977.861347222221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45977.861347222221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45977.861347222221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45977.861347222221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45977.861347222221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45977.861347222221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45977.861347222221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45977.861347222221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45977.861347222221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45977.861347222221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45977.861347222221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45977.861347222221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45977.861347222221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45977.861347222221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45977.861347222221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45977.861347222221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45977.861347222221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45977.861347222221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45977.861347222221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45977.861347222221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45977.861347222221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45977.861347222221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45977.861347222221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45977.861347222221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45977.861347222221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45977.861347222221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45977.861347222221</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45977.861347222221</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4" sqref="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45977.861347337966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45977.861347337966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45977.861347337966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45977.861347337966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45977.861347337966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45977.861347337966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45977.861347337966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45977.861347337966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45977.861347337966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45977.861347337966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45977.861347337966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45977.861347337966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45977.861347337966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45977.861347337966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45977.861347337966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45977.861347337966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45977.861347337966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45977.861347337966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45977.861347337966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45977.861347337966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45977.861347337966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45977.861347337966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45977.861347337966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45977.861347337966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45977.861347337966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45977.861347337966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45977.861347337966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45977.861347337966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45977.861347337966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45977.861347337966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45977.861347337966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45977.861347337966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45977.861347337966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45977.861347337966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45977.861347337966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45977.861347337966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45977.861347337966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45977.861347337966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45977.861347337966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45977.861347337966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45977.861347337966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45977.861347337966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45977.861347337966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45977.861347337966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45977.861347337966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45977.861347337966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45977.861347337966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45977.861347337966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45977.861347337966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45977.861347337966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45977.861347337966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45977.861347337966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45977.861347337966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45977.861347337966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45977.861347337966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45977.861347337966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45977.861347337966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45977.861347337966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45977.861347337966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45977.861347337966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45977.861347337966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45977.861347337966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45977.861347337966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45977.861347337966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45977.861347337966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45977.861347337966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45977.861347337966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45977.861347337966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45977.861347337966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45977.861347337966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45977.861347337966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45977.861347337966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45977.861347337966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45977.861347337966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45977.861347337966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45977.861347337966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45977.861347337966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45977.861347337966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45977.861347337966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45977.861347337966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45977.861347337966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45977.861347337966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45977.861347337966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45977.861347337966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45977.861347337966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45977.861347337966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45977.861347337966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45977.861347337966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45977.861347337966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45977.861347337966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45977.861347337966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45977.861347337966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45977.861347337966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45977.861347337966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45977.861347337966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45977.861347337966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45977.861347337966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45977.861347337966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45977.861347337966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45977.861347337966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45977.861347337966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45977.861347337966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45977.861347337966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45977.861347337966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45977.861347337966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45977.861347337966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45977.861347337966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45977.861347337966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45977.861347337966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45977.861347337966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45977.861347337966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45977.861347337966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45977.861347337966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45977.861347337966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45977.861347337966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45977.861347337966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45977.861347337966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45977.861347337966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45977.861347337966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45977.861347337966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45977.861347337966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45977.861347337966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45977.861347337966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45977.861347337966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45977.861347337966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45977.861347337966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45977.861347337966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45977.861347337966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45977.861347337966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45977.861347337966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45977.861347337966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45977.861347337966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45977.861347337966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45977.861347337966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45977.861347337966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45977.861347337966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45977.861347337966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45977.861347337966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45977.861347337966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45977.861347337966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45977.861347337966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45977.861347337966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45977.861347337966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45977.861347337966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45977.861347337966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45977.861347337966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45977.861347337966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45977.861347337966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45977.861347337966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45977.861347337966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45977.861347337966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45977.861347337966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45977.861347337966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45977.861347337966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45977.861347337966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45977.861347337966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45977.861347337966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45977.861347337966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45977.861347337966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45977.861347337966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45977.861347337966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45977.861347337966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45977.861347337966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45977.861347337966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45977.861347337966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45977.861347337966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45977.861347337966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45977.861347337966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45977.861347337966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45977.861347337966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45977.861347337966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45977.861347337966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45977.861347337966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45977.861347337966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45977.861347337966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45977.861347337966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45977.861347337966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45977.861347337966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45977.861347337966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45977.861347337966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45977.861347337966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45977.861347337966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45977.861347337966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45977.861347337966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45977.861347337966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45977.861347337966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45977.861347337966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45977.861347337966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45977.861347337966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45977.861347337966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45977.861347337966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45977.861347337966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45977.861347337966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45977.861347337966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45977.861347337966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45977.861347337966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45977.861347337966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45977.861347337966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45977.861347337966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45977.861347337966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45977.861347337966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45977.861347337966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45977.861347337966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45977.861347337966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45977.861347337966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45977.861347337966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45977.861347337966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45977.861347337966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45977.861347337966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45977.861347337966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45977.861347337966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45977.861347337966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45977.861347337966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45977.861347337966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45977.861347337966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45977.861347337966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45977.861347337966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45977.861347337966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45977.861347337966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45977.861347337966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45977.861347337966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45977.861347337966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45977.861347337966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45977.861347337966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45977.861347337966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45977.861347337966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45977.861347337966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45977.861347337966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45977.861347337966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45977.861347337966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45977.861347337966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45977.861347337966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45977.861347337966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45977.861347337966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45977.861347337966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45977.861347337966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45977.861347337966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45977.861347337966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45977.861347337966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45977.861347337966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45977.861347337966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45977.861347337966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45977.861347337966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45977.861347337966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45977.861347337966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45977.861347337966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45977.861347337966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45977.861347337966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45977.861347337966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45977.861347337966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45977.861347337966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45977.861347337966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45977.861347337966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45977.861347337966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45977.861347337966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45977.861347337966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45977.861347337966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45977.861347337966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45977.861347337966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45977.861347337966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45977.861347337966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45977.861347337966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45977.861347337966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45977.861347337966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45977.861347337966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45977.861347337966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45977.861347337966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45977.861347337966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45977.861347337966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45977.861347337966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45977.861347337966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45977.861347337966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45977.861347337966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45977.861347337966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45977.861347337966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45977.861347337966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45977.861347337966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45977.861347337966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45977.861347337966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45977.861347337966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45977.861347337966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45977.861347337966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45977.861347337966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45977.861347337966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45977.861347337966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45977.861347337966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45977.861347337966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45977.861347337966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45977.861347337966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45977.861347337966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45977.861347337966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45977.861347337966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45977.861347337966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45977.861347337966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45977.861347337966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45977.861347337966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45977.861347337966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45977.861347337966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45977.861347337966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45977.861347337966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45977.861347337966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45977.861347337966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45977.861347337966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45977.861347337966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45977.861347337966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45977.861347337966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45977.861347337966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45977.861347337966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45977.861347337966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45977.861347337966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45977.861347337966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45977.861347337966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45977.861347337966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45977.861347337966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45977.861347337966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45977.861347337966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45977.861347337966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45977.861347337966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45977.861347337966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45977.861347337966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45977.861347337966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45977.861347337966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45977.861347337966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45977.861347337966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45977.861347337966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45977.861347337966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45977.861347337966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45977.861347337966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45977.861347337966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45977.861347337966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45977.861347337966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45977.861347337966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45977.861347337966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45977.861347337966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45977.861347337966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45977.861347337966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45977.861347337966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45977.861347337966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45977.861347337966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45977.861347337966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45977.861347337966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45977.861347337966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45977.861347337966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45977.861347337966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45977.861347337966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45977.861347337966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45977.861347337966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45977.861347337966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45977.861347337966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45977.861347337966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45977.861347337966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45977.861347337966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45977.861347337966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45977.861347337966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45977.861347337966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45977.861347337966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45977.861347337966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45977.861347337966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45977.861347337966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45977.861347337966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45977.861347337966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45977.861347337966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45977.861347337966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45977.861347337966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45977.861347337966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45977.861347337966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45977.861347337966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45977.861347337966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45977.861347337966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45977.861347337966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45977.861347337966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45977.861347337966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45977.861347337966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45977.861347337966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45977.861347337966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45977.861347337966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45977.861347337966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45977.861347337966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45977.861347337966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45977.861347337966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45977.861347337966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45977.861347337966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45977.861347337966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45977.861347337966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45977.861347337966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45977.861347337966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45977.861347337966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45977.861347337966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45977.861347337966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45977.861347337966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45977.861347337966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45977.861347337966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45977.861347337966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45977.861347337966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45977.861347337966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45977.861347337966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45977.861347337966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45977.861347337966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45977.861347337966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45977.861347337966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45977.861347337966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45977.861347337966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45977.861347337966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45977.861347337966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45977.861347337966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45977.861347337966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45977.861347337966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45977.861347337966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45977.861347337966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45977.861347337966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45977.861347337966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45977.861347337966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45977.861347337966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45977.861347337966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45977.861347337966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45977.861347337966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45977.861347337966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45977.861347337966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45977.861347337966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45977.861347337966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45977.861347337966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45977.861347337966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45977.861347337966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45977.861347337966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45977.861347337966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45977.861347337966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45977.861347337966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45977.861347337966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45977.861347337966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45977.861347337966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45977.861347337966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45977.861347337966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45977.861347337966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45977.861347337966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45977.861347337966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45977.861347337966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45977.861347337966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45977.861347337966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45977.861347337966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45977.861347337966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45977.861347337966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45977.861347337966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45977.861347337966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45977.861347337966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45977.861347337966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45977.861347337966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45977.861347337966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45977.861347337966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45977.861347337966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45977.861347337966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45977.861347337966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45977.861347337966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45977.861347337966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45977.861347337966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45977.861347337966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45977.861347337966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45977.861347337966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45977.861347337966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45977.861347337966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45977.861347337966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45977.861347337966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45977.861347337966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45977.861347337966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45977.861347337966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45977.861347337966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45977.861347337966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45977.861347337966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45977.861347337966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45977.861347337966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45977.861347337966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45977.861347337966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45977.861347337966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45977.861347337966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45977.861347337966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45977.861347337966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45977.861347337966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45977.861347337966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45977.861347337966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45977.861347337966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45977.861347337966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45977.861347337966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45977.861347337966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45977.861347337966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45977.861347337966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45977.861347337966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45977.861347337966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45977.861347337966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45977.861347337966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45977.861347337966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45977.861347337966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45977.861347337966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45977.861347337966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45977.861347337966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45977.861347337966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45977.861347337966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45977.861347337966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45977.861347337966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45977.861347337966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45977.861347337966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45977.861347337966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45977.861347337966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45977.861347337966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45977.861347337966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45977.861347337966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45977.861347337966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45977.861347337966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45977.861347337966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45977.861347337966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45977.861347337966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45977.861347337966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45977.861347337966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45977.861347337966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45977.861347337966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45977.861347337966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45977.861347337966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45977.861347337966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45977.861347337966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45977.861347337966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45977.861347337966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45977.861347337966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45977.861347337966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45977.861347337966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45977.861347337966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45977.861347337966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45977.861347337966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45977.861347337966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45977.861347337966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45977.861347337966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45977.861347337966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45977.861347337966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45977.861347337966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45977.861347337966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45977.861347337966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45977.861347337966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45977.861347337966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45977.861347337966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45977.861347337966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45977.861347337966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45977.861347337966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45977.861347337966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45977.861347337966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45977.861347337966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45977.861347337966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45977.861347337966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45977.861347337966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45977.861347337966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45977.861347337966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45977.861347337966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45977.861347337966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45977.861347337966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45977.861347337966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45977.861347337966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45977.861347337966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45977.861347337966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45977.861347337966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45977.861347337966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45977.861347337966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45977.861347337966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45977.861347337966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45977.861347337966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45977.861347337966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45977.861347337966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45977.861347337966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45977.861347337966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45977.861347337966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45977.861347337966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45977.861347337966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45977.861347337966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45977.861347337966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45977.861347337966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45977.861347337966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45977.861347337966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45977.861347337966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45977.861347337966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45977.861347337966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45977.861347337966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45977.861347337966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45977.861347337966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45977.861347337966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45977.861347337966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45977.861347337966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45977.861347337966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45977.861347337966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45977.861347337966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45977.861347337966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45977.861347337966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45977.861347337966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45977.861347337966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45977.861347337966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45977.861347337966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45977.861347337966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45977.861347337966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45977.861347337966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45977.861347337966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45977.861347337966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45977.861347337966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45977.861347337966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45977.861347337966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45977.861347337966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45977.861347337966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45977.861347337966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45977.861347337966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45977.861347337966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45977.861347337966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45977.861347337966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45977.861347337966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45977.861347337966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45977.861347337966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45977.861347337966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45977.861347337966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45977.861347337966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45977.861347337966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45977.861347337966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45977.861347337966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45977.861347337966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45977.861347337966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45977.861347337966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45977.861347337966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45977.861347337966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45977.861347337966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45977.861347337966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45977.861347337966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45977.861347337966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45977.861347337966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45977.861347337966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45977.861347337966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45977.861347337966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45977.861347337966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45977.861347337966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45977.861347337966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45977.861347337966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45977.861347337966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45977.861347337966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45977.861347337966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45977.861347337966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45977.861347337966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45977.861347337966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45977.861347337966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45977.861347337966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45977.861347337966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45977.861347337966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45977.861347337966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45977.861347337966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45977.861347337966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45977.861347337966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45977.861347337966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45977.861347337966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45977.861347337966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45977.861347337966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45977.861347337966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45977.861347337966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45977.861347337966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45977.861347337966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45977.861347337966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45977.861347337966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45977.861347337966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45977.861347337966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45977.861347337966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45977.861347337966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45977.861347337966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45977.861347337966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45977.861347337966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45977.861347337966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45977.861347337966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45977.861347337966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45977.861347337966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45977.861347337966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45977.861347337966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45977.861347337966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45977.861347337966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45977.861347337966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45977.861347337966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45977.861347337966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45977.861347337966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45977.861347337966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45977.861347337966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45977.861347337966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45977.861347337966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45977.861347337966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45977.861347337966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45977.861347337966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45977.861347337966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45977.861347337966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45977.861347337966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45977.861347337966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45977.861347337966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45977.861347337966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45977.861347337966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45977.861347337966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45977.861347337966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45977.861347337966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45977.861347337966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45977.861347337966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45977.861347337966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45977.861347337966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45977.861347337966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45977.861347337966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45977.861347337966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45977.861347337966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45977.861347337966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45977.861347337966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45977.861347337966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45977.861347337966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45977.861347337966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45977.861347337966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45977.861347337966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45977.861347337966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45977.861347337966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45977.861347337966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45977.861347337966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45977.861347337966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45977.861347337966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45977.861347337966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45977.861347337966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45977.861347337966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45977.861347337966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45977.861347337966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45977.861347337966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45977.861347337966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45977.861347337966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45977.861347337966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45977.861347337966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45977.861347337966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45977.861347337966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45977.861347337966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45977.861347337966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45977.861347337966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45977.861347337966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45977.861347337966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45977.861347337966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45977.861347337966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45977.861347337966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45977.861347337966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45977.861347337966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45977.861347337966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45977.861347337966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45977.861347337966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45977.861347337966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45977.861347337966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45977.861347337966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45977.861347337966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45977.861347337966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45977.861347337966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45977.861347337966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45977.861347337966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45977.861347337966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45977.861347337966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45977.861347337966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45977.861347337966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45977.861347337966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45977.861347337966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45977.861347337966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45977.861347337966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45977.861347337966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45977.861347337966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45977.861347337966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45977.861347337966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45977.861347337966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45977.861347337966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45977.861347337966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45977.861347337966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45977.861347337966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45977.861347337966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45977.861347337966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45977.861347337966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45977.861347337966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45977.861347337966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45977.861347337966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45977.861347337966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45977.861347337966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45977.861347337966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45977.861347337966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45977.861347337966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45977.861347337966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45977.861347337966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45977.861347337966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45977.861347337966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45977.861347337966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45977.861347337966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45977.861347337966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45977.861347337966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45977.861347337966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45977.861347337966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45977.861347337966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45977.861347337966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45977.861347337966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45977.861347337966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45977.861347337966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45977.861347337966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45977.861347337966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45977.861347337966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45977.861347337966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45977.861347337966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45977.861347337966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45977.861347337966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45977.861347337966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45977.861347337966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45977.861347337966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45977.861347337966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45977.861347337966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45977.861347337966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45977.861347337966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45977.861347337966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45977.861347337966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45977.861347337966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45977.861347337966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45977.861347337966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45977.861347337966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45977.861347337966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45977.861347337966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45977.861347337966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45977.861347337966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45977.861347337966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45977.861347337966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45977.861347337966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45977.861347337966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45977.861347337966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45977.861347337966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45977.861347337966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45977.861347337966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45977.861347337966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45977.861347337966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45977.861347337966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45977.861347337966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45977.861347337966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45977.861347337966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45977.861347337966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45977.861347337966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45977.861347337966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45977.861347337966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45977.861347337966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45977.861347337966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45977.861347337966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45977.861347337966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45977.861347337966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45977.861347337966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45977.861347337966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45977.861347337966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45977.861347337966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45977.861347337966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45977.861347337966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45977.861347337966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45977.861347337966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45977.861347337966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45977.861347337966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45977.861347337966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45977.861347337966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45977.861347337966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45977.861347337966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45977.861347337966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45977.861347337966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45977.861347337966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45977.861347337966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45977.861347337966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45977.861347337966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45977.861347337966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45977.861347337966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45977.861347337966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45977.861347337966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45977.861347337966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45977.861347337966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45977.861347337966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45977.861347337966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45977.861347337966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45977.861347337966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45977.861347337966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45977.861347337966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45977.861347337966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45977.861347337966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45977.861347337966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45977.861347337966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45977.861347337966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45977.861347337966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45977.861347337966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45977.861347337966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45977.861347337966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45977.861347337966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45977.861347337966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45977.861347337966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45977.861347337966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45977.861347337966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45977.861347337966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45977.861347337966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45977.861347337966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45977.861347337966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45977.861347337966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45977.861347337966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45977.861347337966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45977.861347337966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45977.861347337966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45977.861347337966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45977.861347337966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45977.861347337966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45977.861347337966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45977.861347337966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45977.861347337966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45977.861347337966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45977.861347337966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45977.861347337966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45977.861347337966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45977.861347337966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45977.861347337966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45977.861347337966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45977.861347337966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45977.861347337966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45977.861347337966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45977.861347337966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45977.861347337966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45977.861347337966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45977.861347337966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45977.861347337966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45977.861347337966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45977.861347337966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45977.861347337966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45977.861347337966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45977.861347337966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45977.861347337966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45977.861347337966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45977.861347337966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45977.861347337966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45977.861347337966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45977.861347337966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45977.861347337966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45977.861347337966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45977.861347337966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45977.861347337966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45977.861347337966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45977.861347337966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45977.861347337966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45977.861347337966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45977.861347337966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45977.861347337966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45977.861347337966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45977.861347337966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45977.861347337966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45977.861347337966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45977.861347337966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45977.861347337966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45977.861347337966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45977.861347337966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45977.861347337966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45977.861347337966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45977.861347337966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45977.861347337966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45977.861347337966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45977.861347337966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45977.861347337966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45977.861347337966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45977.861347337966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45977.861347337966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45977.861347337966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45977.861347337966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45977.861347337966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45977.861347337966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45977.861347337966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45977.861347337966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45977.861347337966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45977.861347337966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45977.861347337966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45977.861347337966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45977.861347337966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45977.861347337966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45977.861347337966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45977.861347337966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45977.861347337966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45977.861347337966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45977.861347337966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45977.861347337966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45977.861347337966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45977.861347337966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45977.861347337966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45977.861347337966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45977.861347337966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45977.861347337966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45977.861347337966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45977.861347337966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45977.861347337966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45977.861347337966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45977.861347337966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45977.861347337966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45977.861347337966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45977.861347337966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45977.861347337966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45977.861347337966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45977.861347337966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45977.861347337966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45977.861347337966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45977.861347337966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45977.861347337966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45977.861347337966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45977.861347337966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45977.861347337966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45977.861347337966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274.38062974537024</v>
      </c>
      <c r="H2" s="96">
        <v>45703.474768518521</v>
      </c>
      <c r="I2" s="96" t="str">
        <f>IFERROR(VLOOKUP(D2,DB!A:F,6,0),"")</f>
        <v>SCECO</v>
      </c>
      <c r="J2" s="96" t="str">
        <f>IFERROR(VLOOKUP(D2,DB!A:G,7,0),"")</f>
        <v>Dead</v>
      </c>
      <c r="K2" s="98" t="s">
        <v>39109</v>
      </c>
      <c r="L2" s="92" t="str">
        <f>IFERROR(VLOOKUP(D2,DB!A:I,9,0),"")</f>
        <v>Latis</v>
      </c>
    </row>
    <row r="3" spans="1:16" ht="15" customHeight="1">
      <c r="A3" s="116"/>
      <c r="B3" s="116" t="str">
        <f>IFERROR(VLOOKUP(D3,DB!A:K,11,0),"")</f>
        <v/>
      </c>
      <c r="C3" s="94"/>
      <c r="D3" s="92"/>
      <c r="E3" s="95"/>
      <c r="F3" s="96"/>
      <c r="G3" s="97">
        <f ca="1">IFERROR(NOW()-F4,"")</f>
        <v>45977.861347222221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IFERROR(NOW()-F5,"")</f>
        <v>45977.861347222221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45977.861347222221</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45977.861347222221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45977.861347222221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45977.861347222221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45977.861347222221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45977.861347222221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45977.861347222221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45977.861347222221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45977.861347222221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45977.861347222221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45977.861347222221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45977.861347222221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45977.861347222221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45977.861347222221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45977.861347222221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45977.861347222221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45977.861347222221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45977.861347222221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45977.861347222221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45977.861347222221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45977.861347222221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45977.861347222221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45977.861347222221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45977.861347222221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45977.861347222221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45977.861347222221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45977.861347222221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45977.861347222221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45977.861347222221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45977.861347222221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45977.861347222221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45977.861347222221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45977.861347222221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45977.861347222221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45977.861347222221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45977.861347222221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45977.861347222221</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45977.861347222221</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45977.861347222221</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45977.861347222221</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45977.861347222221</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45977.861347222221</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45977.861347222221</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45977.861347222221</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45977.861347222221</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45977.861347222221</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45977.861347222221</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45977.861347222221</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45977.861347222221</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45977.861347222221</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45977.861347222221</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45977.861347222221</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45977.861347222221</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45977.861347222221</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45977.861347222221</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45977.861347222221</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45977.861347222221</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45977.861347222221</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45977.861347222221</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45977.861347222221</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39110</v>
      </c>
      <c r="B2" s="37" t="str">
        <f>IFERROR(VLOOKUP(D2,DB!A:K,11,0),"")</f>
        <v>R5</v>
      </c>
      <c r="C2" s="37">
        <v>3</v>
      </c>
      <c r="D2" s="107" t="s">
        <v>36011</v>
      </c>
      <c r="E2" s="37" t="s">
        <v>39021</v>
      </c>
      <c r="F2" s="38">
        <v>45891.832060185188</v>
      </c>
      <c r="G2" s="109">
        <f ca="1">IFERROR(NOW()-F2,"")</f>
        <v>86.029287152778124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09">
        <f t="shared" ref="G3" ca="1" si="0">IFERROR(NOW()-F3,"")</f>
        <v>51.672470023149799</v>
      </c>
      <c r="H3" s="38">
        <v>45926.158159722225</v>
      </c>
      <c r="I3" s="37" t="str">
        <f>IFERROR(VLOOKUP(D3,DB!A:F,6,0),"")</f>
        <v>SCECO</v>
      </c>
      <c r="J3" s="37" t="str">
        <f>IFERROR(VLOOKUP(D3,DB!A:G,7,0),"")</f>
        <v>Good</v>
      </c>
      <c r="K3" s="37" t="s">
        <v>39113</v>
      </c>
      <c r="L3" s="37" t="str">
        <f>IFERROR(VLOOKUP(D3,DB!A:I,9,0),"")</f>
        <v>Latis</v>
      </c>
      <c r="M3" s="106"/>
    </row>
    <row r="4" spans="1:13" ht="48" customHeight="1">
      <c r="A4" s="110" t="s">
        <v>39114</v>
      </c>
      <c r="B4" s="110" t="str">
        <f>IFERROR(VLOOKUP(D4,DB!A:K,11,0),"")</f>
        <v>R5</v>
      </c>
      <c r="C4" s="110">
        <v>1</v>
      </c>
      <c r="D4" s="110" t="s">
        <v>34758</v>
      </c>
      <c r="E4" s="110" t="s">
        <v>39100</v>
      </c>
      <c r="F4" s="111">
        <v>45948.661111111112</v>
      </c>
      <c r="G4" s="112">
        <f t="shared" ref="G4" ca="1" si="1">IFERROR(NOW()-F4,"")</f>
        <v>29.200236226854031</v>
      </c>
      <c r="H4" s="111">
        <v>45948.661111111112</v>
      </c>
      <c r="I4" s="110" t="str">
        <f>IFERROR(VLOOKUP(D4,DB!A:F,6,0),"")</f>
        <v>SCECO</v>
      </c>
      <c r="J4" s="110" t="str">
        <f>IFERROR(VLOOKUP(D4,DB!A:G,7,0),"")</f>
        <v>Dead</v>
      </c>
      <c r="K4" s="110" t="s">
        <v>39115</v>
      </c>
      <c r="L4" s="110" t="str">
        <f>IFERROR(VLOOKUP(D4,DB!A:I,9,0),"")</f>
        <v>Latis</v>
      </c>
    </row>
    <row r="5" spans="1:13" ht="30.75">
      <c r="A5" s="110" t="s">
        <v>39116</v>
      </c>
      <c r="B5" s="110" t="s">
        <v>5443</v>
      </c>
      <c r="C5" s="110">
        <v>1</v>
      </c>
      <c r="D5" s="110" t="s">
        <v>32330</v>
      </c>
      <c r="E5" s="110" t="s">
        <v>39021</v>
      </c>
      <c r="F5" s="111">
        <v>45968.848599537036</v>
      </c>
      <c r="G5" s="112">
        <f t="shared" ref="G5:G23" ca="1" si="2">IFERROR(NOW()-F5,"")</f>
        <v>9.0127476851848769</v>
      </c>
      <c r="H5" s="111">
        <v>45968.827465277776</v>
      </c>
      <c r="I5" s="110" t="s">
        <v>22</v>
      </c>
      <c r="J5" s="110" t="s">
        <v>65</v>
      </c>
      <c r="K5" s="110" t="s">
        <v>39117</v>
      </c>
      <c r="L5" s="110" t="s">
        <v>8145</v>
      </c>
    </row>
    <row r="6" spans="1:13">
      <c r="A6" s="110" t="s">
        <v>39118</v>
      </c>
      <c r="B6" s="110" t="str">
        <f>IFERROR(VLOOKUP(D6,DB!A:K,11,0),"")</f>
        <v>R5</v>
      </c>
      <c r="C6" s="110">
        <v>1</v>
      </c>
      <c r="D6" s="110" t="s">
        <v>33371</v>
      </c>
      <c r="E6" s="110" t="s">
        <v>39021</v>
      </c>
      <c r="F6" s="139">
        <v>45977.514803240738</v>
      </c>
      <c r="G6" s="112">
        <f t="shared" ca="1" si="2"/>
        <v>0.34654409722861601</v>
      </c>
      <c r="H6" s="139">
        <v>45977.468807870369</v>
      </c>
      <c r="I6" s="110" t="str">
        <f>IFERROR(VLOOKUP(D6,DB!A:F,6,0),"")</f>
        <v>SCECO</v>
      </c>
      <c r="J6" s="110" t="str">
        <f>IFERROR(VLOOKUP(D6,DB!A:G,7,0),"")</f>
        <v>Weak</v>
      </c>
      <c r="K6" s="110" t="s">
        <v>39119</v>
      </c>
      <c r="L6" s="110" t="str">
        <f>IFERROR(VLOOKUP(D6,DB!A:I,9,0),"")</f>
        <v>Latis</v>
      </c>
    </row>
    <row r="7" spans="1:13">
      <c r="A7" s="110"/>
      <c r="B7" s="110" t="str">
        <f>IFERROR(VLOOKUP(D7,DB!A:K,11,0),"")</f>
        <v/>
      </c>
      <c r="C7" s="110"/>
      <c r="D7" s="110"/>
      <c r="E7" s="110"/>
      <c r="F7" s="110"/>
      <c r="G7" s="112">
        <f t="shared" ca="1" si="2"/>
        <v>45977.861347337966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45977.861347337966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45977.861347337966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45977.861347337966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45977.861347337966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45977.861347337966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45977.861347337966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45977.861347337966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45977.861347337966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45977.861347337966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45977.861347337966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45977.861347337966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45977.861347337966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45977.861347337966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45977.861347337966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45977.861347337966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45977.861347337966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45977.861347337966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45977.861347337966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45977.861347337966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45977.861347337966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45977.861347337966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45977.861347337966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45977.861347337966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45977.861347337966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45977.861347337966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45977.861347337966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45977.861347337966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45977.861347337966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45977.861347337966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45977.861347337966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45977.861347337966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45977.861347337966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45977.861347337966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45977.861347337966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45977.861347337966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45977.861347337966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45977.861347337966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45977.861347337966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45977.861347337966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45977.861347337966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45977.861347337966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45977.861347337966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45977.861347337966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45977.861347337966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45977.861347337966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45977.861347337966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45977.861347337966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45977.861347337966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45977.861347337966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45977.861347337966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45977.861347337966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45977.861347337966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45977.861347337966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45977.861347337966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45977.861347337966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45977.861347337966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45977.861347337966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45977.861347337966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45977.861347337966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45977.861347337966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45977.861347337966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45977.861347337966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45977.861347337966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45977.861347337966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45977.861347337966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45977.861347337966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45977.861347337966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45977.861347337966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45977.861347337966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45977.861347337966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45977.861347337966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45977.861347337966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45977.861347337966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45977.861347337966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45977.861347337966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45977.861347337966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45977.861347337966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45977.861347337966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45977.861347337966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45977.861347337966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45977.861347337966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45977.861347337966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45977.861347337966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45977.861347337966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45977.861347337966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45977.861347337966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45977.861347337966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45977.861347337966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45977.861347337966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45977.861347337966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45977.861347337966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45977.861347337966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45977.861347337966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45977.861347337966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45977.861347337966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45977.861347337966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45977.861347337966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45977.861347337966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45977.861347337966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45977.861347337966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45977.861347337966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45977.861347337966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45977.861347337966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45977.861347337966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45977.861347337966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45977.861347337966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45977.861347337966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45977.861347337966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45977.861347337966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45977.861347337966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45977.861347337966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45977.861347337966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45977.861347337966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45977.861347337966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45977.861347337966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45977.861347337966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45977.861347337966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45977.861347337966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45977.861347337966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45977.861347337966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45977.861347337966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45977.861347337966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45977.861347337966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45977.861347337966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45977.861347337966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45977.861347337966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45977.861347337966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45977.861347337966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45977.861347337966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45977.861347337966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45977.861347337966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45977.861347337966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45977.861347337966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45977.861347337966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45977.861347337966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45977.861347337966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45977.861347337966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45977.861347337966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45977.861347337966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45977.861347337966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45977.861347337966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45977.861347337966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45977.861347337966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45977.861347337966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45977.861347337966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45977.861347337966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45977.861347337966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45977.861347337966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45977.861347337966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45977.861347337966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45977.861347337966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45977.861347337966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45977.861347337966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45977.861347337966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45977.861347337966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45977.861347337966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45977.861347337966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45977.861347337966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45977.861347337966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45977.861347337966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45977.861347337966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45977.861347337966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45977.861347337966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39120</v>
      </c>
      <c r="B2" s="122" t="str">
        <f>IFERROR(VLOOKUP(D2,DB!A:K,11,0),"")</f>
        <v>R6</v>
      </c>
      <c r="C2" s="123">
        <v>2</v>
      </c>
      <c r="D2" s="122" t="s">
        <v>34326</v>
      </c>
      <c r="E2" s="110" t="s">
        <v>39021</v>
      </c>
      <c r="F2" s="124">
        <v>45977.787777777776</v>
      </c>
      <c r="G2" s="105">
        <f t="shared" ref="G2" ca="1" si="0">IFERROR(NOW()-F2,"-")</f>
        <v>7.3569560190662742E-2</v>
      </c>
      <c r="H2" s="124">
        <v>45977.787777777776</v>
      </c>
      <c r="I2" s="122" t="str">
        <f>IFERROR(VLOOKUP(D2,DB!A:F,6,0),"")</f>
        <v>SCECO</v>
      </c>
      <c r="J2" s="122" t="str">
        <f>IFERROR(VLOOKUP(D2,DB!A:G,7,0),"")</f>
        <v>Dead</v>
      </c>
      <c r="K2" s="125" t="s">
        <v>39121</v>
      </c>
      <c r="L2" s="126" t="str">
        <f>IFERROR(VLOOKUP(D2,DB!A:I,9,0),"")</f>
        <v>Latis</v>
      </c>
    </row>
    <row r="3" spans="1:16382" ht="31.5" customHeight="1">
      <c r="A3" s="121"/>
      <c r="B3" s="122" t="str">
        <f>IFERROR(VLOOKUP(D3,DB!A:K,11,0),"")</f>
        <v/>
      </c>
      <c r="C3" s="123"/>
      <c r="D3" s="122"/>
      <c r="E3" s="110"/>
      <c r="F3" s="124"/>
      <c r="G3" s="105">
        <f t="shared" ref="G3:G66" ca="1" si="1">IFERROR(NOW()-F3,"-")</f>
        <v>45977.861347337966</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0"/>
      <c r="E4" s="110"/>
      <c r="F4" s="124"/>
      <c r="G4" s="105">
        <f t="shared" ca="1" si="1"/>
        <v>45977.861347337966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45977.861347337966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45977.861347337966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45977.861347337966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45977.861347337966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45977.861347337966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45977.861347337966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45977.861347337966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45977.861347337966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45977.861347337966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45977.861347337966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45977.861347337966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45977.861347337966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45977.861347337966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45977.861347337966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45977.861347337966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45977.861347337966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45977.861347337966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45977.861347337966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45977.861347337966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45977.861347337966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45977.861347337966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45977.861347337966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45977.861347337966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45977.861347337966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45977.861347337966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45977.861347337966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45977.861347337966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45977.861347337966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45977.861347337966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45977.861347337966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45977.861347337966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45977.861347337966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45977.861347337966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45977.861347337966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45977.861347337966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45977.861347337966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45977.861347337966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45977.861347337966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45977.861347337966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45977.861347337966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45977.861347337966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45977.861347337966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45977.861347337966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45977.861347337966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45977.861347337966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45977.861347337966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45977.861347337966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45977.861347337966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45977.861347337966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45977.861347337966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45977.861347337966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45977.861347337966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45977.861347337966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45977.861347337966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45977.861347337966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45977.861347337966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45977.861347337966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45977.861347337966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45977.861347337966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45977.861347337966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45977.861347337966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45977.861347337966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45977.861347337966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45977.861347337966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45977.861347337966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45977.861347337966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45977.861347337966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45977.861347337966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45977.861347337966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45977.861347337966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45977.861347337966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45977.861347337966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45977.861347337966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45977.861347337966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45977.861347337966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45977.861347337966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45977.861347337966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45977.861347337966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45977.861347337966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45977.861347337966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45977.861347337966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45977.861347337966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45977.861347337966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45977.861347337966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45977.861347337966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45977.861347337966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45977.861347337966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45977.861347337966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45977.861347337966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45977.861347337966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45977.861347337966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45977.861347337966</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45977.861347337966</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45977.861347337966</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45977.861347337966</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45977.861347337966</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