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66" documentId="13_ncr:1_{F6CB121F-512D-4AA6-A0C1-0FB36C537598}" xr6:coauthVersionLast="47" xr6:coauthVersionMax="47" xr10:uidLastSave="{887C8128-3369-402F-9952-530AE3ECE33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8" i="2" l="1"/>
  <c r="J228" i="2"/>
  <c r="I228" i="2"/>
  <c r="G228" i="2"/>
  <c r="B228" i="2"/>
  <c r="L227" i="2"/>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<sst xmlns="http://schemas.openxmlformats.org/spreadsheetml/2006/main" count="179035" uniqueCount="39111">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</sst>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292.49119699074072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11.996208564814879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45955.439622916667</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45955.439622916667</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45955.439622916667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45955.439622916667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45955.439622916667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45955.439622916667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45955.439622916667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45955.439622916667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45955.439622916667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45955.439622916667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45955.439622916667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45955.439622916667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45955.439622916667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45955.439622916667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45955.439622916667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45955.439622916667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45955.439622916667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45955.439622916667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45955.439622916667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45955.439622916667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45955.439622916667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45955.439622916667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45955.439622916667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45955.439622916667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45955.439622916667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45955.439622916667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45955.439622916667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45955.439622916667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45955.439622916667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45955.439622916667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45955.439622916667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45955.439622916667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45955.439622916667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45955.439622916667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45955.439622916667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45955.439622916667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45955.439622916667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45955.439622916667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45955.439622916667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45955.439622916667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45955.439622916667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45955.439622916667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45955.439622916667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45955.439622916667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45955.439622916667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45955.439622916667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45955.439622916667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45955.439622916667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45955.439622916667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45955.439622916667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45955.439622916667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45955.439622916667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45955.439622916667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45955.439622916667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45955.439622916667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45955.439622916667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45955.439622916667</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45955.439622916667</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F50139A-FBD4-464D-944A-86D4FCDF57C2}"/>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F6" sqref="F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130.43978495370538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10.943847453701892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1.3801157409034204E-2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45955.439622916667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45955.439622916667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45955.439622916667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45955.439622916667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45955.439622916667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45955.439622916667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45955.439622916667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45955.439622916667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45955.439622916667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t="shared" ref="G15:G78" ca="1" si="0">IFERROR(NOW()-F15,"-")</f>
        <v>45955.439622916667</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t="shared" ca="1" si="0"/>
        <v>45955.439622916667</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t="shared" ca="1" si="0"/>
        <v>45955.439622916667</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t="shared" ca="1" si="0"/>
        <v>45955.439622916667</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t="shared" ca="1" si="0"/>
        <v>45955.439622916667</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t="shared" ca="1" si="0"/>
        <v>45955.439622916667</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t="shared" ca="1" si="0"/>
        <v>45955.439622916667</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t="shared" ca="1" si="0"/>
        <v>45955.439622916667</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t="shared" ca="1" si="0"/>
        <v>45955.439622916667</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t="shared" ca="1" si="0"/>
        <v>45955.439622916667</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t="shared" ca="1" si="0"/>
        <v>45955.439622916667</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t="shared" ca="1" si="0"/>
        <v>45955.439622916667</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t="shared" ca="1" si="0"/>
        <v>45955.439622916667</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t="shared" ca="1" si="0"/>
        <v>45955.439622916667</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t="shared" ca="1" si="0"/>
        <v>45955.439622916667</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t="shared" ca="1" si="0"/>
        <v>45955.439622916667</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t="shared" ca="1" si="0"/>
        <v>45955.439622916667</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t="shared" ca="1" si="0"/>
        <v>45955.439622916667</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t="shared" ca="1" si="0"/>
        <v>45955.439622916667</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t="shared" ca="1" si="0"/>
        <v>45955.439622916667</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t="shared" ca="1" si="0"/>
        <v>45955.439622916667</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t="shared" ca="1" si="0"/>
        <v>45955.439622916667</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t="shared" ca="1" si="0"/>
        <v>45955.439622916667</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t="shared" ca="1" si="0"/>
        <v>45955.439622916667</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t="shared" ca="1" si="0"/>
        <v>45955.439622916667</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t="shared" ca="1" si="0"/>
        <v>45955.439622916667</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t="shared" ca="1" si="0"/>
        <v>45955.439622916667</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t="shared" ca="1" si="0"/>
        <v>45955.439622916667</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t="shared" ca="1" si="0"/>
        <v>45955.439622916667</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t="shared" ca="1" si="0"/>
        <v>45955.439622916667</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t="shared" ca="1" si="0"/>
        <v>45955.439622916667</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t="shared" ca="1" si="0"/>
        <v>45955.439622916667</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t="shared" ca="1" si="0"/>
        <v>45955.439622916667</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t="shared" ca="1" si="0"/>
        <v>45955.439622916667</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t="shared" ca="1" si="0"/>
        <v>45955.439622916667</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t="shared" ca="1" si="0"/>
        <v>45955.439622916667</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t="shared" ca="1" si="0"/>
        <v>45955.439622916667</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t="shared" ca="1" si="0"/>
        <v>45955.439622916667</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t="shared" ca="1" si="0"/>
        <v>45955.439622916667</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t="shared" ca="1" si="0"/>
        <v>45955.439622916667</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t="shared" ca="1" si="0"/>
        <v>45955.439622916667</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t="shared" ca="1" si="0"/>
        <v>45955.439622916667</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t="shared" ca="1" si="0"/>
        <v>45955.439622916667</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t="shared" ca="1" si="0"/>
        <v>45955.439622916667</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t="shared" ca="1" si="0"/>
        <v>45955.439622916667</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t="shared" ca="1" si="0"/>
        <v>45955.439622916667</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t="shared" ca="1" si="0"/>
        <v>45955.439622916667</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t="shared" ca="1" si="0"/>
        <v>45955.439622916667</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t="shared" ca="1" si="0"/>
        <v>45955.439622916667</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t="shared" ca="1" si="0"/>
        <v>45955.439622916667</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t="shared" ca="1" si="0"/>
        <v>45955.439622916667</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t="shared" ca="1" si="0"/>
        <v>45955.439622916667</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t="shared" ca="1" si="0"/>
        <v>45955.439622916667</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t="shared" ca="1" si="0"/>
        <v>45955.439622916667</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t="shared" ca="1" si="0"/>
        <v>45955.439622916667</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t="shared" ca="1" si="0"/>
        <v>45955.439622916667</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t="shared" ca="1" si="0"/>
        <v>45955.439622916667</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t="shared" ca="1" si="0"/>
        <v>45955.439622916667</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t="shared" ca="1" si="0"/>
        <v>45955.439622916667</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t="shared" ca="1" si="0"/>
        <v>45955.439622916667</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t="shared" ca="1" si="0"/>
        <v>45955.439622916667</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t="shared" ca="1" si="0"/>
        <v>45955.439622916667</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t="shared" ca="1" si="0"/>
        <v>45955.439622916667</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t="shared" ca="1" si="0"/>
        <v>45955.439622916667</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t="shared" ref="G79:G142" ca="1" si="1">IFERROR(NOW()-F79,"-")</f>
        <v>45955.439622916667</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t="shared" ca="1" si="1"/>
        <v>45955.439622916667</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t="shared" ca="1" si="1"/>
        <v>45955.439622916667</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t="shared" ca="1" si="1"/>
        <v>45955.439622916667</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t="shared" ca="1" si="1"/>
        <v>45955.439622916667</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t="shared" ca="1" si="1"/>
        <v>45955.439622916667</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t="shared" ca="1" si="1"/>
        <v>45955.439622916667</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t="shared" ca="1" si="1"/>
        <v>45955.439622916667</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t="shared" ca="1" si="1"/>
        <v>45955.439622916667</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t="shared" ca="1" si="1"/>
        <v>45955.439622916667</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t="shared" ca="1" si="1"/>
        <v>45955.439622916667</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t="shared" ca="1" si="1"/>
        <v>45955.439622916667</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t="shared" ca="1" si="1"/>
        <v>45955.439622916667</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t="shared" ca="1" si="1"/>
        <v>45955.439622916667</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t="shared" ca="1" si="1"/>
        <v>45955.439622916667</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t="shared" ca="1" si="1"/>
        <v>45955.439622916667</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t="shared" ca="1" si="1"/>
        <v>45955.439622916667</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t="shared" ca="1" si="1"/>
        <v>45955.439622916667</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t="shared" ca="1" si="1"/>
        <v>45955.439622916667</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t="shared" ca="1" si="1"/>
        <v>45955.439622916667</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t="shared" ca="1" si="1"/>
        <v>45955.439622916667</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t="shared" ca="1" si="1"/>
        <v>45955.439622916667</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t="shared" ca="1" si="1"/>
        <v>45955.439622916667</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t="shared" ca="1" si="1"/>
        <v>45955.439622916667</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t="shared" ca="1" si="1"/>
        <v>45955.439622916667</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t="shared" ca="1" si="1"/>
        <v>45955.439622916667</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t="shared" ca="1" si="1"/>
        <v>45955.439622916667</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t="shared" ca="1" si="1"/>
        <v>45955.439622916667</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t="shared" ca="1" si="1"/>
        <v>45955.439622916667</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t="shared" ca="1" si="1"/>
        <v>45955.439622916667</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t="shared" ca="1" si="1"/>
        <v>45955.439622916667</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t="shared" ca="1" si="1"/>
        <v>45955.439622916667</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t="shared" ca="1" si="1"/>
        <v>45955.439622916667</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t="shared" ca="1" si="1"/>
        <v>45955.439622916667</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t="shared" ca="1" si="1"/>
        <v>45955.439622916667</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t="shared" ca="1" si="1"/>
        <v>45955.439622916667</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t="shared" ca="1" si="1"/>
        <v>45955.439622916667</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t="shared" ca="1" si="1"/>
        <v>45955.439622916667</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t="shared" ca="1" si="1"/>
        <v>45955.439622916667</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t="shared" ca="1" si="1"/>
        <v>45955.439622916667</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t="shared" ca="1" si="1"/>
        <v>45955.439622916667</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t="shared" ca="1" si="1"/>
        <v>45955.439622916667</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t="shared" ca="1" si="1"/>
        <v>45955.439622916667</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t="shared" ca="1" si="1"/>
        <v>45955.439622916667</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t="shared" ca="1" si="1"/>
        <v>45955.439622916667</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t="shared" ca="1" si="1"/>
        <v>45955.439622916667</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t="shared" ca="1" si="1"/>
        <v>45955.439622916667</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t="shared" ca="1" si="1"/>
        <v>45955.439622916667</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t="shared" ca="1" si="1"/>
        <v>45955.439622916667</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t="shared" ca="1" si="1"/>
        <v>45955.439622916667</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t="shared" ca="1" si="1"/>
        <v>45955.439622916667</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t="shared" ca="1" si="1"/>
        <v>45955.439622916667</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t="shared" ca="1" si="1"/>
        <v>45955.439622916667</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t="shared" ca="1" si="1"/>
        <v>45955.439622916667</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t="shared" ca="1" si="1"/>
        <v>45955.439622916667</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t="shared" ca="1" si="1"/>
        <v>45955.439622916667</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t="shared" ca="1" si="1"/>
        <v>45955.439622916667</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t="shared" ca="1" si="1"/>
        <v>45955.439622916667</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t="shared" ca="1" si="1"/>
        <v>45955.439622916667</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t="shared" ca="1" si="1"/>
        <v>45955.439622916667</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t="shared" ca="1" si="1"/>
        <v>45955.439622916667</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t="shared" ca="1" si="1"/>
        <v>45955.439622916667</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t="shared" ca="1" si="1"/>
        <v>45955.439622916667</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t="shared" ca="1" si="1"/>
        <v>45955.439622916667</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t="shared" ref="G143:G206" ca="1" si="2">IFERROR(NOW()-F143,"-")</f>
        <v>45955.439622916667</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t="shared" ca="1" si="2"/>
        <v>45955.439622916667</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t="shared" ca="1" si="2"/>
        <v>45955.439622916667</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t="shared" ca="1" si="2"/>
        <v>45955.439622916667</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t="shared" ca="1" si="2"/>
        <v>45955.439622916667</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t="shared" ca="1" si="2"/>
        <v>45955.439622916667</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t="shared" ca="1" si="2"/>
        <v>45955.439622916667</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t="shared" ca="1" si="2"/>
        <v>45955.439622916667</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t="shared" ca="1" si="2"/>
        <v>45955.439622916667</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t="shared" ca="1" si="2"/>
        <v>45955.439622916667</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t="shared" ca="1" si="2"/>
        <v>45955.439622916667</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t="shared" ca="1" si="2"/>
        <v>45955.439622916667</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t="shared" ca="1" si="2"/>
        <v>45955.439622916667</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t="shared" ca="1" si="2"/>
        <v>45955.439622916667</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t="shared" ca="1" si="2"/>
        <v>45955.439622916667</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t="shared" ca="1" si="2"/>
        <v>45955.439622916667</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t="shared" ca="1" si="2"/>
        <v>45955.439622916667</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t="shared" ca="1" si="2"/>
        <v>45955.439622916667</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t="shared" ca="1" si="2"/>
        <v>45955.439622916667</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t="shared" ca="1" si="2"/>
        <v>45955.439622916667</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t="shared" ca="1" si="2"/>
        <v>45955.439622916667</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t="shared" ca="1" si="2"/>
        <v>45955.439622916667</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t="shared" ca="1" si="2"/>
        <v>45955.439622916667</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t="shared" ca="1" si="2"/>
        <v>45955.439622916667</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t="shared" ca="1" si="2"/>
        <v>45955.439622916667</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t="shared" ca="1" si="2"/>
        <v>45955.439622916667</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t="shared" ca="1" si="2"/>
        <v>45955.439622916667</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t="shared" ca="1" si="2"/>
        <v>45955.439622916667</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t="shared" ca="1" si="2"/>
        <v>45955.439622916667</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t="shared" ca="1" si="2"/>
        <v>45955.439622916667</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t="shared" ca="1" si="2"/>
        <v>45955.439622916667</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t="shared" ca="1" si="2"/>
        <v>45955.439622916667</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t="shared" ca="1" si="2"/>
        <v>45955.439622916667</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t="shared" ca="1" si="2"/>
        <v>45955.439622916667</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t="shared" ca="1" si="2"/>
        <v>45955.439622916667</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t="shared" ca="1" si="2"/>
        <v>45955.439622916667</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t="shared" ca="1" si="2"/>
        <v>45955.439622916667</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t="shared" ca="1" si="2"/>
        <v>45955.439622916667</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t="shared" ca="1" si="2"/>
        <v>45955.439622916667</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t="shared" ca="1" si="2"/>
        <v>45955.439622916667</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t="shared" ca="1" si="2"/>
        <v>45955.439622916667</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t="shared" ca="1" si="2"/>
        <v>45955.439622916667</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t="shared" ca="1" si="2"/>
        <v>45955.439622916667</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t="shared" ca="1" si="2"/>
        <v>45955.439622916667</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t="shared" ca="1" si="2"/>
        <v>45955.439622916667</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t="shared" ca="1" si="2"/>
        <v>45955.439622916667</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t="shared" ca="1" si="2"/>
        <v>45955.439622916667</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t="shared" ca="1" si="2"/>
        <v>45955.439622916667</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t="shared" ca="1" si="2"/>
        <v>45955.439622916667</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t="shared" ca="1" si="2"/>
        <v>45955.439622916667</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t="shared" ca="1" si="2"/>
        <v>45955.439622916667</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t="shared" ca="1" si="2"/>
        <v>45955.439622916667</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t="shared" ca="1" si="2"/>
        <v>45955.439622916667</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t="shared" ca="1" si="2"/>
        <v>45955.439622916667</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t="shared" ca="1" si="2"/>
        <v>45955.439622916667</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t="shared" ca="1" si="2"/>
        <v>45955.439622916667</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t="shared" ca="1" si="2"/>
        <v>45955.439622916667</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t="shared" ca="1" si="2"/>
        <v>45955.439622916667</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t="shared" ca="1" si="2"/>
        <v>45955.439622916667</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t="shared" ca="1" si="2"/>
        <v>45955.439622916667</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t="shared" ca="1" si="2"/>
        <v>45955.439622916667</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t="shared" ca="1" si="2"/>
        <v>45955.439622916667</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t="shared" ca="1" si="2"/>
        <v>45955.439622916667</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t="shared" ca="1" si="2"/>
        <v>45955.439622916667</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t="shared" ref="G207:G228" ca="1" si="3">IFERROR(NOW()-F207,"-")</f>
        <v>45955.439622916667</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t="shared" ca="1" si="3"/>
        <v>45955.439622916667</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t="shared" ca="1" si="3"/>
        <v>45955.439622916667</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t="shared" ca="1" si="3"/>
        <v>45955.439622916667</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t="shared" ca="1" si="3"/>
        <v>45955.439622916667</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t="shared" ca="1" si="3"/>
        <v>45955.439622916667</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t="shared" ca="1" si="3"/>
        <v>45955.439622916667</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t="shared" ca="1" si="3"/>
        <v>45955.439622916667</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t="shared" ca="1" si="3"/>
        <v>45955.439622916667</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t="shared" ca="1" si="3"/>
        <v>45955.439622916667</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t="shared" ca="1" si="3"/>
        <v>45955.439622916667</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t="shared" ca="1" si="3"/>
        <v>45955.439622916667</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t="shared" ca="1" si="3"/>
        <v>45955.439622916667</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t="shared" ca="1" si="3"/>
        <v>45955.439622916667</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t="shared" ca="1" si="3"/>
        <v>45955.439622916667</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t="shared" ca="1" si="3"/>
        <v>45955.439622916667</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t="shared" ca="1" si="3"/>
        <v>45955.439622916667</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t="shared" ca="1" si="3"/>
        <v>45955.439622916667</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t="shared" ca="1" si="3"/>
        <v>45955.439622916667</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t="shared" ca="1" si="3"/>
        <v>45955.439622916667</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t="shared" ca="1" si="3"/>
        <v>45955.439622916667</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t="shared" ca="1" si="3"/>
        <v>45955.439622916667</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45955.439622916667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45955.439622916667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45955.439622916667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45955.439622916667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45955.439622916667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45955.439622916667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45955.439622916667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45955.439622916667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45955.439622916667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45955.439622916667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45955.439622916667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45955.439622916667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45955.439622916667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45955.439622916667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45955.439622916667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45955.439622916667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45955.439622916667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45955.439622916667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45955.439622916667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45955.439622916667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45955.439622916667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45955.439622916667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45955.439622916667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45955.439622916667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45955.439622916667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45955.439622916667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45955.439622916667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45955.439622916667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45955.439622916667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45955.439622916667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45955.439622916667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45955.439622916667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45955.439622916667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45955.439622916667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45955.439622916667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45955.439622916667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45955.439622916667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45955.439622916667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45955.439622916667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45955.439622916667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45955.439622916667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45955.439622916667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45955.439622916667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45955.439622916667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45955.439622916667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45955.439622916667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45955.439622916667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45955.439622916667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45955.439622916667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45955.439622916667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45955.439622916667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45955.439622916667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45955.439622916667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45955.439622916667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45955.439622916667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45955.439622916667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45955.439622916667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45955.439622916667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45955.439622916667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45955.439622916667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45955.439622916667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45955.439622916667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45955.439622916667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45955.439622916667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45955.439622916667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45955.439622916667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45955.439622916667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45955.439622916667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45955.439622916667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45955.439622916667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45955.439622916667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45955.439622916667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45955.439622916667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45955.439622916667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45955.439622916667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45955.439622916667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45955.439622916667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45955.439622916667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45955.439622916667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45955.439622916667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45955.439622916667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45955.439622916667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45955.439622916667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45955.439622916667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45955.439622916667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45955.439622916667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45955.439622916667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45955.439622916667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45955.439622916667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45955.439622916667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45955.439622916667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45955.439622916667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45955.439622916667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45955.439622916667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45955.439622916667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45955.439622916667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45955.439622916667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45955.439622916667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45955.439622916667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45955.439622916667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45955.439622916667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45955.439622916667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45955.439622916667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45955.439622916667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45955.439622916667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45955.439622916667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45955.439622916667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45955.439622916667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45955.439622916667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45955.439622916667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45955.439622916667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45955.439622916667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45955.439622916667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45955.439622916667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45955.439622916667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45955.439622916667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45955.439622916667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45955.439622916667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45955.439622916667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45955.439622916667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45955.439622916667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45955.439622916667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45955.439622916667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45955.439622916667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45955.439622916667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45955.439622916667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45955.439622916667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45955.439622916667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45955.439622916667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45955.439622916667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45955.439622916667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45955.439622916667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45955.439622916667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45955.439622916667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45955.439622916667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45955.439622916667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45955.439622916667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45955.439622916667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45955.439622916667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45955.439622916667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45955.439622916667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45955.439622916667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45955.439622916667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45955.439622916667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45955.439622916667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45955.439622916667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45955.439622916667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45955.439622916667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45955.439622916667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45955.439622916667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45955.439622916667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45955.439622916667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45955.439622916667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45955.439622916667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45955.439622916667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45955.439622916667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45955.439622916667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45955.439622916667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45955.439622916667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45955.439622916667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45955.439622916667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45955.439622916667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45955.439622916667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45955.439622916667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45955.439622916667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45955.439622916667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45955.439622916667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45955.439622916667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45955.439622916667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45955.439622916667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45955.439622916667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45955.439622916667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45955.439622916667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45955.439622916667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45955.439622916667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45955.439622916667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45955.439622916667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45955.439622916667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45955.439622916667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45955.439622916667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45955.439622916667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45955.439622916667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45955.439622916667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45955.439622916667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45955.439622916667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45955.439622916667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45955.439622916667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45955.439622916667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45955.439622916667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45955.439622916667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45955.439622916667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45955.439622916667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45955.439622916667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45955.439622916667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45955.439622916667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45955.439622916667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45955.439622916667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45955.439622916667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45955.439622916667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45955.439622916667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45955.439622916667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45955.439622916667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45955.439622916667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45955.439622916667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45955.439622916667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45955.439622916667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45955.439622916667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45955.439622916667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45955.439622916667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45955.439622916667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45955.439622916667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45955.439622916667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45955.439622916667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45955.439622916667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45955.439622916667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45955.439622916667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45955.439622916667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45955.439622916667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45955.439622916667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45955.439622916667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45955.439622916667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45955.439622916667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45955.439622916667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45955.439622916667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45955.439622916667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45955.439622916667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45955.439622916667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45955.439622916667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45955.439622916667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45955.439622916667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45955.439622916667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45955.439622916667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45955.439622916667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45955.439622916667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45955.439622916667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45955.439622916667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45955.439622916667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45955.439622916667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45955.439622916667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45955.439622916667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45955.439622916667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45955.439622916667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45955.439622916667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45955.439622916667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45955.439622916667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45955.439622916667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45955.439622916667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45955.439622916667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45955.439622916667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45955.439622916667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45955.439622916667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45955.439622916667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45955.439622916667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45955.439622916667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45955.439622916667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45955.439622916667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45955.439622916667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45955.439622916667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45955.439622916667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45955.439622916667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45955.439622916667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45955.439622916667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45955.439622916667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45955.439622916667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45955.439622916667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45955.439622916667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45955.439622916667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45955.439622916667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45955.439622916667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45955.439622916667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45955.439622916667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45955.439622916667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45955.439622916667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45955.439622916667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45955.439622916667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45955.439622916667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45955.439622916667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45955.439622916667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45955.439622916667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45955.439622916667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45955.439622916667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45955.439622916667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45955.439622916667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45955.439622916667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45955.439622916667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45955.439622916667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45955.439622916667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45955.439622916667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45955.439622916667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45955.439622916667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45955.439622916667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45955.439622916667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45955.439622916667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45955.439622916667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45955.439622916667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45955.439622916667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45955.439622916667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45955.439622916667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45955.439622916667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45955.439622916667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45955.439622916667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45955.439622916667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45955.439622916667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45955.439622916667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45955.439622916667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45955.439622916667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45955.439622916667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45955.439622916667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45955.439622916667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45955.439622916667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45955.439622916667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45955.439622916667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45955.439622916667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45955.439622916667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45955.439622916667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45955.439622916667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45955.439622916667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45955.439622916667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45955.439622916667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45955.439622916667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45955.439622916667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45955.439622916667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45955.439622916667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45955.439622916667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45955.439622916667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45955.439622916667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45955.439622916667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45955.439622916667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45955.439622916667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45955.439622916667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45955.439622916667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45955.439622916667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45955.439622916667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45955.439622916667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45955.439622916667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45955.439622916667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45955.439622916667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45955.439622916667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45955.439622916667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45955.439622916667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45955.439622916667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45955.439622916667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45955.439622916667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45955.439622916667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45955.439622916667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45955.439622916667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45955.439622916667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45955.439622916667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45955.439622916667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45955.439622916667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45955.439622916667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45955.439622916667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45955.439622916667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45955.439622916667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45955.439622916667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45955.439622916667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45955.439622916667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45955.439622916667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45955.439622916667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45955.439622916667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45955.439622916667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45955.439622916667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45955.439622916667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45955.439622916667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45955.439622916667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45955.439622916667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45955.439622916667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45955.439622916667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45955.439622916667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45955.439622916667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45955.439622916667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45955.439622916667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45955.439622916667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45955.439622916667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45955.439622916667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45955.439622916667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45955.439622916667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45955.439622916667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45955.439622916667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45955.439622916667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45955.439622916667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45955.439622916667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45955.439622916667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45955.439622916667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45955.439622916667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45955.439622916667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45955.439622916667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45955.439622916667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45955.439622916667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45955.439622916667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45955.439622916667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45955.439622916667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45955.439622916667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45955.439622916667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45955.439622916667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45955.439622916667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45955.439622916667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45955.439622916667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45955.439622916667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45955.439622916667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45955.439622916667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45955.439622916667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45955.439622916667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45955.439622916667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45955.439622916667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45955.439622916667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45955.439622916667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45955.439622916667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45955.439622916667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45955.439622916667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45955.439622916667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45955.439622916667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45955.439622916667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45955.439622916667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45955.439622916667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45955.439622916667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45955.439622916667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45955.439622916667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45955.439622916667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45955.439622916667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45955.439622916667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45955.439622916667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45955.439622916667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45955.439622916667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45955.439622916667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45955.439622916667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45955.439622916667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45955.439622916667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45955.439622916667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45955.439622916667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45955.439622916667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45955.439622916667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45955.439622916667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45955.439622916667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45955.439622916667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45955.439622916667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45955.439622916667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45955.439622916667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45955.439622916667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45955.439622916667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45955.439622916667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45955.439622916667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45955.439622916667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45955.439622916667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45955.439622916667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45955.439622916667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45955.439622916667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45955.439622916667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45955.439622916667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45955.439622916667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45955.439622916667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45955.439622916667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45955.439622916667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45955.439622916667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45955.439622916667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45955.439622916667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45955.439622916667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45955.439622916667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45955.439622916667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45955.439622916667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45955.439622916667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45955.439622916667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45955.439622916667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45955.439622916667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45955.439622916667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45955.439622916667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45955.439622916667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45955.439622916667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45955.439622916667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45955.439622916667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45955.439622916667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45955.439622916667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45955.439622916667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45955.439622916667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45955.439622916667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45955.439622916667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45955.439622916667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45955.439622916667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45955.439622916667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45955.439622916667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45955.439622916667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45955.439622916667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45955.439622916667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45955.439622916667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45955.439622916667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45955.439622916667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45955.439622916667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45955.439622916667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45955.439622916667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45955.439622916667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45955.439622916667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45955.439622916667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45955.439622916667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45955.439622916667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45955.439622916667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45955.439622916667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45955.439622916667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45955.439622916667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45955.439622916667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45955.439622916667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45955.439622916667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45955.439622916667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45955.439622916667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45955.439622916667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45955.439622916667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45955.439622916667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45955.439622916667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45955.439622916667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45955.439622916667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45955.439622916667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45955.439622916667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45955.439622916667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45955.439622916667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45955.439622916667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45955.439622916667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45955.439622916667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45955.439622916667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45955.439622916667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45955.439622916667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45955.439622916667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45955.439622916667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45955.439622916667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45955.439622916667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45955.439622916667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45955.439622916667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45955.439622916667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45955.439622916667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45955.439622916667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45955.439622916667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45955.439622916667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45955.439622916667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45955.439622916667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45955.439622916667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45955.439622916667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45955.439622916667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45955.439622916667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45955.439622916667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45955.439622916667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45955.439622916667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45955.439622916667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45955.439622916667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45955.439622916667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45955.439622916667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45955.439622916667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45955.439622916667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45955.439622916667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45955.439622916667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45955.439622916667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45955.439622916667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45955.439622916667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45955.439622916667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45955.439622916667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45955.439622916667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45955.439622916667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45955.439622916667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45955.439622916667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45955.439622916667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45955.439622916667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45955.439622916667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45955.439622916667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45955.439622916667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45955.439622916667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45955.439622916667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45955.439622916667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45955.439622916667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45955.439622916667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45955.439622916667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45955.439622916667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45955.439622916667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45955.439622916667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45955.439622916667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45955.439622916667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45955.439622916667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45955.439622916667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45955.439622916667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45955.439622916667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45955.439622916667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45955.439622916667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45955.439622916667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45955.439622916667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45955.439622916667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45955.439622916667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45955.439622916667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45955.439622916667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45955.439622916667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45955.439622916667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45955.439622916667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45955.439622916667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45955.439622916667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45955.439622916667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45955.439622916667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45955.439622916667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45955.439622916667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45955.439622916667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45955.439622916667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45955.439622916667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45955.439622916667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45955.439622916667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45955.439622916667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45955.439622916667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45955.439622916667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45955.439622916667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45955.439622916667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45955.439622916667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45955.439622916667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45955.439622916667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45955.439622916667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45955.439622916667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45955.439622916667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45955.439622916667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45955.439622916667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45955.439622916667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45955.439622916667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45955.439622916667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45955.439622916667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45955.439622916667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45955.439622916667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45955.439622916667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45955.439622916667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45955.439622916667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45955.439622916667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45955.439622916667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45955.439622916667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45955.439622916667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45955.439622916667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45955.439622916667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45955.439622916667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45955.439622916667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45955.439622916667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45955.439622916667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45955.439622916667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45955.439622916667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45955.439622916667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45955.439622916667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45955.439622916667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45955.439622916667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45955.439622916667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45955.439622916667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45955.439622916667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45955.439622916667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45955.439622916667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45955.439622916667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45955.439622916667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45955.439622916667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45955.439622916667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45955.439622916667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45955.439622916667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45955.439622916667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45955.439622916667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45955.439622916667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45955.439622916667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45955.439622916667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45955.439622916667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45955.439622916667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45955.439622916667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45955.439622916667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45955.439622916667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45955.439622916667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45955.439622916667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45955.439622916667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45955.439622916667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45955.439622916667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45955.439622916667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45955.439622916667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45955.439622916667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45955.439622916667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45955.439622916667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45955.439622916667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45955.439622916667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45955.439622916667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45955.439622916667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45955.439622916667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45955.439622916667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45955.439622916667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45955.439622916667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45955.439622916667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45955.439622916667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45955.439622916667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45955.439622916667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45955.439622916667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45955.439622916667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45955.439622916667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45955.439622916667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45955.439622916667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45955.439622916667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45955.439622916667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45955.439622916667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45955.439622916667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45955.439622916667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45955.439622916667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45955.439622916667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45955.439622916667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45955.439622916667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45955.439622916667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45955.439622916667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45955.439622916667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45955.439622916667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45955.439622916667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45955.439622916667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45955.439622916667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45955.439622916667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45955.439622916667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45955.439622916667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45955.439622916667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45955.439622916667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45955.439622916667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45955.439622916667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45955.439622916667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45955.439622916667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45955.439622916667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45955.439622916667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45955.439622916667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45955.439622916667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45955.439622916667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45955.439622916667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45955.439622916667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45955.439622916667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45955.439622916667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45955.439622916667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45955.439622916667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45955.439622916667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45955.439622916667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45955.439622916667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45955.439622916667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45955.439622916667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45955.439622916667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45955.439622916667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45955.439622916667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45955.439622916667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45955.439622916667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45955.439622916667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45955.439622916667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45955.439622916667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45955.439622916667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45955.439622916667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45955.439622916667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45955.439622916667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45955.439622916667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45955.439622916667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45955.439622916667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45955.439622916667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45955.439622916667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45955.439622916667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45955.439622916667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45955.439622916667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45955.439622916667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45955.439622916667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45955.439622916667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45955.439622916667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45955.439622916667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45955.439622916667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45955.439622916667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45955.439622916667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45955.439622916667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45955.439622916667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45955.439622916667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45955.439622916667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45955.439622916667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45955.439622916667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45955.439622916667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45955.439622916667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45955.439622916667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45955.439622916667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45955.439622916667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45955.439622916667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45955.439622916667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45955.439622916667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45955.439622916667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45955.439622916667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45955.439622916667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45955.439622916667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45955.439622916667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45955.439622916667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45955.439622916667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45955.439622916667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45955.439622916667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45955.439622916667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45955.439622916667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45955.439622916667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45955.439622916667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45955.439622916667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45955.439622916667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45955.439622916667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45955.439622916667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45955.439622916667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45955.439622916667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45955.439622916667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45955.439622916667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45955.439622916667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45955.439622916667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45955.439622916667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45955.439622916667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45955.439622916667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45955.439622916667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45955.439622916667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45955.439622916667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45955.439622916667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45955.439622916667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45955.439622916667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45955.439622916667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45955.439622916667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45955.439622916667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45955.439622916667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45955.439622916667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45955.439622916667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45955.439622916667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45955.439622916667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45955.439622916667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45955.439622916667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45955.439622916667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45955.439622916667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45955.439622916667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45955.439622916667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45955.439622916667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45955.439622916667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45955.439622916667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45955.439622916667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45955.439622916667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45955.439622916667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45955.439622916667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45955.439622916667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45955.439622916667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45955.439622916667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45955.439622916667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45955.439622916667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45955.439622916667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45955.439622916667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45955.439622916667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45955.439622916667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45955.439622916667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45955.439622916667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45955.439622916667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45955.439622916667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45955.439622916667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45955.439622916667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45955.439622916667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45955.439622916667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45955.439622916667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45955.439622916667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45955.439622916667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45955.439622916667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45955.439622916667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45955.439622916667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45955.439622916667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45955.439622916667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45955.439622916667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45955.439622916667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45955.439622916667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45955.439622916667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45955.439622916667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45955.439622916667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45955.439622916667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45955.439622916667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45955.439622916667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45955.439622916667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45955.439622916667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45955.439622916667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45955.439622916667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45955.439622916667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45955.439622916667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45955.439622916667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45955.439622916667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45955.439622916667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45955.439622916667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45955.439622916667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45955.439622916667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45955.439622916667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45955.439622916667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45955.439622916667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45955.439622916667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45955.439622916667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45955.439622916667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45955.439622916667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45955.439622916667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45955.439622916667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45955.439622916667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45955.439622916667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45955.439622916667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45955.439622916667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45955.439622916667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45955.439622916667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45955.439622916667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45955.439622916667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45955.439622916667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45955.439622916667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45955.439622916667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45955.439622916667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45955.439622916667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45955.439622916667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45955.439622916667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45955.439622916667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45955.439622916667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45955.439622916667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45955.439622916667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45955.439622916667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45955.439622916667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45955.439622916667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45955.439622916667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45955.439622916667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45955.439622916667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45955.439622916667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45955.439622916667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45955.439622916667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45955.439622916667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45955.439622916667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45955.439622916667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45955.439622916667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45955.439622916667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45955.439622916667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45955.439622916667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45955.439622916667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45955.439622916667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45955.439622916667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45955.439622916667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45955.439622916667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45955.439622916667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45955.439622916667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45955.439622916667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45955.439622916667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45955.439622916667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45955.439622916667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45955.439622916667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45955.439622916667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45955.439622916667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45955.439622916667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45955.439622916667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45955.439622916667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45955.439622916667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45955.439622916667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45955.439622916667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45955.439622916667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45955.439622916667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45955.439622916667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45955.439622916667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45955.439622916667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45955.439622916667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45955.439622916667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45955.439622916667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45955.439622916667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45955.439622916667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45955.439622916667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45955.439622916667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45955.439622916667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45955.439622916667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45955.439622916667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45955.439622916667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45955.439622916667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45955.439622916667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45955.439622916667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45955.439622916667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45955.439622916667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45955.439622916667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45955.439622916667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45955.439622916667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45955.439622916667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45955.439622916667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45955.439622916667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45955.439622916667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45955.439622916667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45955.439622916667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45955.439622916667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45955.439622916667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45955.439622916667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45955.439622916667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45955.439622916667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45955.439622916667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45955.439622916667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45955.439622916667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45955.439622916667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45955.439622916667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45955.439622916667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45955.439622916667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45955.439622916667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45955.439622916667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45955.439622916667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45955.439622916667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45955.439622916667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45955.439622916667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45955.439622916667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45955.439622916667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45955.439622916667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45955.439622916667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45955.439622916667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45955.439622916667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45955.439622916667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45955.439622916667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45955.439622916667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45955.439622916667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45955.439622916667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45955.439622916667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45955.439622916667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45955.439622916667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45955.439622916667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45955.439622916667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45955.439622916667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45955.439622916667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45955.439622916667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45955.439622916667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45955.439622916667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45955.439622916667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45955.439622916667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45955.439622916667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45955.439622916667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45955.439622916667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45955.439622916667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45955.439622916667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45955.439622916667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45955.439622916667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45955.439622916667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45955.439622916667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45955.439622916667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45955.439622916667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45955.439622916667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45955.439622916667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45955.439622916667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45955.439622916667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45955.439622916667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45955.439622916667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45955.439622916667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45955.439622916667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45955.439622916667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45955.439622916667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45955.439622916667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45955.439622916667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45955.439622916667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45955.439622916667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45955.439622916667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45955.439622916667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45955.439622916667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45955.439622916667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45955.439622916667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45955.439622916667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45955.439622916667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45955.439622916667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45955.439622916667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45955.439622916667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45955.439622916667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45955.439622916667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45955.439622916667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45955.439622916667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45955.439622916667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45955.439622916667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45955.439622916667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45955.439622916667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45955.439622916667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45955.439622916667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45955.439622916667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45955.439622916667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45955.439622916667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45955.439622916667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45955.439622916667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45955.439622916667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45955.439622916667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45955.439622916667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45955.439622916667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45955.439622916667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45955.439622916667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45955.439622916667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45955.439622916667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45955.439622916667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45955.439622916667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45955.439622916667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45955.439622916667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45955.439622916667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45955.439622916667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45955.439622916667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45955.439622916667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45955.439622916667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45955.439622916667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45955.439622916667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45955.439622916667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45955.439622916667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45955.439622916667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45955.439622916667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45955.439622916667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45955.439622916667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45955.439622916667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45955.439622916667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45955.439622916667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45955.439622916667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45955.439622916667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45955.439622916667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45955.439622916667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45955.439622916667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45955.439622916667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45955.439622916667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45955.439622916667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45955.439622916667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45955.439622916667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45955.439622916667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45955.439622916667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45955.439622916667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45955.439622916667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45955.439622916667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45955.439622916667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45955.439622916667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45955.439622916667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45955.439622916667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45955.439622916667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45955.439622916667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45955.439622916667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45955.439622916667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45955.439622916667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45955.439622916667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45955.439622916667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45955.439622916667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45955.439622916667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45955.439622916667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45955.439622916667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45955.439622916667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45955.439622916667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45955.439622916667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45955.439622916667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45955.439622916667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45955.439622916667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45955.439622916667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45955.439622916667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45955.439622916667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45955.439622916667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45955.439622916667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45955.439622916667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251.95890532407066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1.8049006944420398</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0.1180951388887479</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0.10212291666539386</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6.1150694447860587E-2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45955.439622916667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45955.439622916667</v>
      </c>
      <c r="H8" s="124"/>
      <c r="I8" s="120" t="str">
        <f>IFERROR(VLOOKUP(D8,DB!A:F,6,0),"")</f>
        <v/>
      </c>
      <c r="J8" s="120" t="str">
        <f>IFERROR(VLOOKUP(D8,DB!A:G,7,0),"")</f>
        <v/>
      </c>
      <c r="K8" s="126"/>
      <c r="L8" s="122" t="str">
        <f>IFERROR(VLOOKUP(D8,DB!A:I,9,0),"")</f>
        <v/>
      </c>
    </row>
    <row r="9" spans="1:16" ht="15" customHeight="1">
      <c r="A9" s="120"/>
      <c r="B9" s="120" t="str">
        <f>IFERROR(VLOOKUP(D9,DB!A:K,11,0),"")</f>
        <v>R4</v>
      </c>
      <c r="C9" s="121"/>
      <c r="D9" s="122" t="s">
        <v>36884</v>
      </c>
      <c r="E9" s="99"/>
      <c r="F9" s="124"/>
      <c r="G9" s="125">
        <f ca="1">IFERROR(NOW()-F9,"")</f>
        <v>45955.439622916667</v>
      </c>
      <c r="H9" s="124"/>
      <c r="I9" s="120" t="str">
        <f>IFERROR(VLOOKUP(D9,DB!A:F,6,0),"")</f>
        <v>SCECO</v>
      </c>
      <c r="J9" s="120" t="str">
        <f>IFERROR(VLOOKUP(D9,DB!A:G,7,0),"")</f>
        <v>Dead</v>
      </c>
      <c r="K9" s="126"/>
      <c r="L9" s="122" t="str">
        <f>IFERROR(VLOOKUP(D9,DB!A:I,9,0),"")</f>
        <v>Latis</v>
      </c>
    </row>
    <row r="10" spans="1:16" ht="15" customHeight="1">
      <c r="A10" s="120"/>
      <c r="B10" s="120" t="str">
        <f>IFERROR(VLOOKUP(D10,DB!A:K,11,0),"")</f>
        <v/>
      </c>
      <c r="C10" s="121"/>
      <c r="D10" s="122"/>
      <c r="E10" s="99"/>
      <c r="F10" s="124"/>
      <c r="G10" s="125">
        <f ca="1">IFERROR(NOW()-F10,"")</f>
        <v>45955.439622916667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45955.439622916667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45955.439622916667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45955.439622916667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45955.439622916667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45955.439622916667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45955.439622916667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45955.439622916667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45955.439622916667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45955.439622916667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45955.439622916667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45955.439622916667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45955.439622916667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45955.439622916667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45955.439622916667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45955.439622916667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45955.439622916667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45955.439622916667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45955.439622916667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45955.439622916667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45955.439622916667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45955.439622916667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45955.439622916667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45955.439622916667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45955.439622916667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45955.439622916667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45955.439622916667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45955.439622916667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45955.439622916667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45955.439622916667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45955.439622916667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45955.439622916667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45955.439622916667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45955.439622916667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45955.439622916667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45955.439622916667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45955.439622916667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45955.439622916667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45955.439622916667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45955.439622916667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45955.439622916667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45955.439622916667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45955.439622916667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45955.439622916667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45955.439622916667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45955.439622916667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45955.439622916667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45955.439622916667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45955.439622916667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45955.439622916667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45955.439622916667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45955.439622916667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45955.439622916667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45955.439622916667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45955.439622916667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45955.439622916667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45955.439622916667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45955.439622916667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45955.439622916667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45955.439622916667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45955.439622916667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45955.439622916667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45955.439622916667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45955.439622916667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45955.439622916667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45955.439622916667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45955.439622916667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45955.439622916667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45955.439622916667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45955.439622916667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45955.439622916667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45955.439622916667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45955.439622916667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45955.439622916667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45955.439622916667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45955.439622916667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45955.439622916667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45955.439622916667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45955.439622916667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45955.439622916667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45955.439622916667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45955.439622916667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45955.439622916667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45955.439622916667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45955.439622916667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45955.439622916667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45955.439622916667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45955.439622916667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45955.439622916667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45955.439622916667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45955.439622916667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45955.439622916667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45955.439622916667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45955.439622916667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45955.439622916667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45955.439622916667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45955.439622916667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45955.439622916667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45955.439622916667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45955.439622916667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45955.439622916667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45955.439622916667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45955.439622916667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45955.439622916667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45955.439622916667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45955.439622916667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45955.439622916667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45955.439622916667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45955.439622916667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45955.439622916667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45955.439622916667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45955.439622916667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45955.439622916667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45955.439622916667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45955.439622916667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45955.439622916667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45955.439622916667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45955.439622916667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45955.439622916667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45955.439622916667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45955.439622916667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45955.439622916667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45955.439622916667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45955.439622916667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45955.439622916667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45955.439622916667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45955.439622916667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45955.439622916667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45955.439622916667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45955.439622916667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45955.439622916667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45955.439622916667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45955.439622916667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45955.439622916667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45955.439622916667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45955.439622916667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45955.439622916667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45955.439622916667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45955.439622916667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45955.439622916667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45955.439622916667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45955.439622916667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45955.439622916667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45955.439622916667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45955.439622916667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45955.439622916667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45955.439622916667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45955.439622916667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45955.439622916667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45955.439622916667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45955.439622916667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45955.439622916667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45955.439622916667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45955.439622916667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45955.439622916667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45955.439622916667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45955.439622916667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45955.439622916667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45955.439622916667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45955.439622916667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45955.439622916667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45955.439622916667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45955.439622916667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45955.439622916667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45955.439622916667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45955.439622916667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45955.439622916667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45955.439622916667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45955.439622916667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45955.439622916667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45955.439622916667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45955.439622916667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45955.439622916667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45955.439622916667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45955.439622916667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45955.439622916667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45955.439622916667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45955.439622916667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45955.439622916667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45955.439622916667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45955.439622916667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45955.439622916667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45955.439622916667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45955.439622916667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45955.439622916667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45955.439622916667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45955.439622916667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45955.439622916667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45955.439622916667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45955.439622916667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45955.439622916667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45955.439622916667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45955.439622916667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45955.439622916667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45955.439622916667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45955.439622916667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45955.439622916667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45955.439622916667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45955.439622916667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45955.439622916667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45955.439622916667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45955.439622916667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45955.439622916667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45955.439622916667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45955.439622916667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45955.439622916667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45955.439622916667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45955.439622916667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45955.439622916667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45955.439622916667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45955.439622916667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45955.439622916667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45955.439622916667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45955.439622916667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45955.439622916667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45955.439622916667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45955.439622916667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45955.439622916667</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45955.439622916667</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63.607562731478538</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29.250745601850213</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6.7785118055544444</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45955.439622916667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45955.439622916667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45955.439622916667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45955.439622916667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45955.439622916667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45955.439622916667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45955.439622916667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45955.439622916667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45955.439622916667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45955.439622916667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45955.439622916667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45955.439622916667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45955.439622916667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45955.439622916667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45955.439622916667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45955.439622916667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45955.439622916667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45955.439622916667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45955.439622916667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45955.439622916667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45955.439622916667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45955.439622916667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45955.439622916667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45955.439622916667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45955.439622916667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45955.439622916667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45955.439622916667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45955.439622916667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45955.439622916667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45955.439622916667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45955.439622916667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45955.439622916667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45955.439622916667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45955.439622916667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45955.439622916667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45955.439622916667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45955.439622916667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45955.439622916667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45955.439622916667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45955.439622916667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45955.439622916667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45955.439622916667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45955.439622916667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45955.439622916667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45955.439622916667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45955.439622916667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45955.439622916667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45955.439622916667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45955.439622916667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45955.439622916667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45955.439622916667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45955.439622916667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45955.439622916667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45955.439622916667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45955.439622916667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45955.439622916667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45955.439622916667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45955.439622916667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45955.439622916667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45955.439622916667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45955.439622916667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45955.439622916667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45955.439622916667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45955.439622916667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45955.439622916667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45955.439622916667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45955.439622916667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45955.439622916667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45955.439622916667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45955.439622916667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45955.439622916667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45955.439622916667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45955.439622916667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45955.439622916667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45955.439622916667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45955.439622916667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45955.439622916667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45955.439622916667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45955.439622916667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45955.439622916667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45955.439622916667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45955.439622916667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45955.439622916667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45955.439622916667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45955.439622916667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45955.439622916667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45955.439622916667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45955.439622916667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45955.439622916667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45955.439622916667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45955.439622916667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45955.439622916667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45955.439622916667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45955.439622916667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45955.439622916667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45955.439622916667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45955.439622916667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45955.439622916667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45955.439622916667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45955.439622916667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45955.439622916667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45955.439622916667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45955.439622916667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45955.439622916667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45955.439622916667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45955.439622916667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45955.439622916667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45955.439622916667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45955.439622916667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45955.439622916667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45955.439622916667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45955.439622916667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45955.439622916667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45955.439622916667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45955.439622916667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45955.439622916667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45955.439622916667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45955.439622916667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45955.439622916667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45955.439622916667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45955.439622916667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45955.439622916667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45955.439622916667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45955.439622916667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45955.439622916667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45955.439622916667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45955.439622916667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45955.439622916667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45955.439622916667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45955.439622916667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45955.439622916667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45955.439622916667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45955.439622916667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45955.439622916667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45955.439622916667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45955.439622916667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45955.439622916667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45955.439622916667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45955.439622916667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45955.439622916667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45955.439622916667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45955.439622916667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45955.439622916667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45955.439622916667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45955.439622916667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45955.439622916667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45955.439622916667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45955.439622916667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45955.439622916667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45955.439622916667</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45955.439622916667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45955.439622916667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45955.439622916667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45955.439622916667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45955.439622916667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45955.439622916667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45955.439622916667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45955.439622916667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45955.439622916667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45955.439622916667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45955.439622916667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45955.439622916667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45955.439622916667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45955.439622916667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45955.439622916667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45955.439622916667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45955.439622916667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45955.439622916667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45955.439622916667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45955.439622916667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45955.439622916667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45955.439622916667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45955.439622916667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45955.439622916667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45955.439622916667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45955.439622916667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45955.439622916667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45955.439622916667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45955.439622916667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45955.439622916667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45955.439622916667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45955.439622916667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45955.439622916667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45955.439622916667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45955.439622916667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45955.439622916667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45955.439622916667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45955.439622916667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45955.439622916667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45955.439622916667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45955.439622916667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45955.439622916667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45955.439622916667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45955.439622916667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45955.439622916667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45955.439622916667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45955.439622916667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45955.439622916667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45955.439622916667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45955.439622916667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45955.439622916667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45955.439622916667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45955.439622916667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45955.439622916667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45955.439622916667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45955.439622916667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45955.439622916667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45955.439622916667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45955.439622916667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45955.439622916667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45955.439622916667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45955.439622916667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45955.439622916667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45955.439622916667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45955.439622916667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45955.439622916667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45955.439622916667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45955.439622916667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45955.439622916667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45955.439622916667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45955.439622916667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45955.439622916667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45955.439622916667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45955.439622916667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45955.439622916667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45955.439622916667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45955.439622916667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45955.439622916667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45955.439622916667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45955.439622916667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45955.439622916667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45955.439622916667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45955.439622916667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45955.439622916667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45955.439622916667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45955.439622916667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45955.439622916667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45955.439622916667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45955.439622916667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45955.439622916667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45955.439622916667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45955.439622916667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45955.439622916667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45955.439622916667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45955.439622916667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45955.439622916667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45955.439622916667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45955.439622916667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45955.439622916667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45955.439622916667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45955.439622916667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45955.439622916667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45955.439622916667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45955.439622916667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45955.439622916667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45955.439622916667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45955.439622916667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45955.439622916667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45955.439622916667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45955.439622916667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45955.439622916667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45955.439622916667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45955.439622916667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45955.439622916667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45955.439622916667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45955.439622916667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45955.439622916667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45955.439622916667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45955.439622916667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45955.439622916667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45955.439622916667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45955.439622916667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45955.439622916667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45955.439622916667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45955.439622916667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45955.439622916667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45955.439622916667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45955.439622916667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45955.439622916667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45955.439622916667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45955.439622916667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45955.439622916667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45955.439622916667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45955.439622916667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45955.439622916667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45955.439622916667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45955.439622916667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45955.439622916667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45955.439622916667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45955.439622916667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45955.439622916667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45955.439622916667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45955.439622916667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45955.439622916667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45955.439622916667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45955.439622916667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45955.439622916667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45955.439622916667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45955.439622916667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45955.439622916667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45955.439622916667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45955.439622916667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45955.439622916667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45955.439622916667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45955.439622916667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45955.439622916667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45955.439622916667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45955.439622916667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45955.439622916667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45955.439622916667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45955.439622916667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45955.439622916667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45955.439622916667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45955.439622916667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45955.439622916667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45955.439622916667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45955.439622916667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45955.439622916667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45955.439622916667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45955.439622916667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45955.439622916667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45955.439622916667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45955.439622916667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45955.439622916667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45955.439622916667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45955.439622916667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45955.439622916667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45955.439622916667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45955.439622916667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45955.439622916667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45955.439622916667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45955.439622916667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45955.439622916667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45955.439622916667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45955.439622916667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45955.439622916667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45955.439622916667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45955.439622916667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45955.439622916667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45955.439622916667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45955.439622916667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45955.439622916667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45955.439622916667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45955.439622916667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45955.439622916667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45955.439622916667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45955.439622916667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45955.439622916667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45955.439622916667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45955.439622916667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45955.439622916667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45955.439622916667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45955.439622916667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45955.439622916667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45955.439622916667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45955.439622916667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45955.439622916667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45955.439622916667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45955.439622916667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45955.439622916667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45955.439622916667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45955.439622916667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45955.439622916667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45955.439622916667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45955.439622916667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45955.439622916667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45955.439622916667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45955.439622916667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45955.439622916667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45955.439622916667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45955.439622916667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45955.439622916667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45955.439622916667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45955.439622916667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45955.439622916667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45955.439622916667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45955.439622916667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45955.439622916667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45955.439622916667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45955.439622916667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45955.439622916667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45955.439622916667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45955.439622916667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45955.439622916667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45955.439622916667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45955.439622916667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45955.439622916667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45955.439622916667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45955.439622916667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45955.439622916667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45955.439622916667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45955.439622916667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45955.439622916667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45955.439622916667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45955.439622916667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45955.439622916667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45955.439622916667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45955.439622916667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45955.439622916667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45955.439622916667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45955.439622916667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45955.439622916667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45955.439622916667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45955.439622916667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45955.439622916667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45955.439622916667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45955.439622916667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45955.439622916667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45955.439622916667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45955.439622916667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45955.439622916667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45955.439622916667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45955.439622916667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45955.439622916667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45955.439622916667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45955.439622916667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45955.439622916667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45955.439622916667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45955.439622916667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45955.439622916667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45955.439622916667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45955.439622916667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45955.439622916667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45955.439622916667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45955.439622916667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45955.439622916667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45955.439622916667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45955.439622916667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45955.439622916667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45955.439622916667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45955.439622916667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45955.439622916667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45955.439622916667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45955.439622916667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45955.439622916667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45955.439622916667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45955.439622916667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45955.439622916667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45955.439622916667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45955.439622916667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45955.439622916667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45955.439622916667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45955.439622916667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45955.439622916667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45955.439622916667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45955.439622916667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45955.439622916667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45955.439622916667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45955.439622916667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45955.439622916667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45955.439622916667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45955.439622916667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45955.439622916667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45955.439622916667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45955.439622916667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45955.439622916667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45955.439622916667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45955.439622916667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45955.439622916667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45955.439622916667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45955.439622916667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45955.439622916667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45955.439622916667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45955.439622916667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45955.439622916667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45955.439622916667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45955.439622916667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45955.439622916667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45955.439622916667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45955.439622916667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45955.439622916667</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9.3153009256639052E-2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45955.439622916667</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33774</v>
      </c>
      <c r="E4" s="107"/>
      <c r="F4" s="108"/>
      <c r="G4" s="77">
        <f ca="1">IFERROR(NOW()-F4,"-")</f>
        <v>45955.439622916667</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
      </c>
      <c r="C5" s="106"/>
      <c r="D5" s="104"/>
      <c r="E5" s="107"/>
      <c r="F5" s="108"/>
      <c r="G5" s="77">
        <f ca="1">IFERROR(NOW()-F5,"-")</f>
        <v>45955.439622916667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45955.439622916667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45955.439622916667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45955.439622916667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45955.439622916667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45955.439622916667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45955.439622916667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45955.439622916667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45955.439622916667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45955.439622916667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45955.439622916667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45955.439622916667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45955.439622916667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45955.439622916667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45955.439622916667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45955.439622916667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45955.439622916667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45955.439622916667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45955.439622916667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45955.439622916667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45955.439622916667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45955.439622916667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45955.439622916667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45955.439622916667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45955.439622916667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45955.439622916667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45955.439622916667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45955.439622916667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45955.439622916667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45955.439622916667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45955.439622916667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45955.439622916667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45955.439622916667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45955.439622916667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45955.439622916667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45955.439622916667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45955.439622916667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45955.439622916667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45955.439622916667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45955.439622916667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45955.439622916667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45955.439622916667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45955.439622916667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45955.439622916667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45955.439622916667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45955.439622916667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45955.439622916667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45955.439622916667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45955.439622916667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45955.439622916667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45955.439622916667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45955.439622916667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45955.439622916667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45955.439622916667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45955.439622916667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45955.439622916667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45955.439622916667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45955.439622916667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45955.439622916667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45955.439622916667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45955.439622916667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45955.439622916667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45955.439622916667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45955.439622916667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45955.439622916667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45955.439622916667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45955.439622916667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45955.439622916667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45955.439622916667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45955.439622916667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45955.439622916667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45955.439622916667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45955.439622916667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45955.439622916667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45955.439622916667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45955.439622916667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45955.439622916667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45955.439622916667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45955.439622916667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45955.439622916667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45955.439622916667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45955.439622916667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45955.439622916667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45955.439622916667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45955.439622916667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45955.439622916667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45955.439622916667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45955.439622916667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45955.439622916667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45955.439622916667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45955.439622916667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45955.439622916667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45955.439622916667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45955.439622916667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45955.439622916667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45955.439622916667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45955.439622916667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45955.439622916667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45955.439622916667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45955.439622916667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45955.439622916667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45955.439622916667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45955.439622916667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45955.439622916667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45955.439622916667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45955.439622916667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45955.439622916667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45955.439622916667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45955.439622916667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45955.439622916667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45955.439622916667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45955.439622916667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45955.439622916667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45955.439622916667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45955.439622916667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45955.439622916667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45955.439622916667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45955.439622916667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45955.439622916667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45955.439622916667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45955.439622916667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45955.439622916667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45955.439622916667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45955.439622916667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45955.439622916667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45955.439622916667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45955.439622916667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45955.439622916667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45955.439622916667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45955.439622916667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45955.439622916667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45955.439622916667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45955.439622916667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45955.439622916667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45955.439622916667</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