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03" documentId="13_ncr:1_{F6CB121F-512D-4AA6-A0C1-0FB36C537598}" xr6:coauthVersionLast="47" xr6:coauthVersionMax="47" xr10:uidLastSave="{174BE1A0-76E4-49A4-B93F-2415F2D04F91}"/>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<sst xmlns="http://schemas.openxmlformats.org/spreadsheetml/2006/main" count="179017" uniqueCount="39101">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</sst>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292.17446666666365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11.679478240737808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0.10395740740204928</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45955.12289259259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45955.12289259259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45955.12289259259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45955.12289259259</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45955.12289259259</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45955.12289259259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45955.12289259259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45955.12289259259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45955.12289259259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45955.12289259259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45955.12289259259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45955.12289259259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45955.12289259259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45955.12289259259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45955.12289259259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45955.12289259259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45955.12289259259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45955.12289259259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45955.12289259259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45955.12289259259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45955.12289259259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45955.12289259259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45955.12289259259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45955.12289259259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45955.12289259259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45955.12289259259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45955.12289259259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45955.12289259259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45955.12289259259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45955.12289259259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45955.12289259259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45955.12289259259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45955.12289259259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45955.12289259259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45955.12289259259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45955.12289259259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45955.12289259259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45955.12289259259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45955.12289259259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45955.12289259259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45955.12289259259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45955.12289259259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45955.12289259259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45955.12289259259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45955.12289259259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45955.12289259259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45955.12289259259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45955.12289259259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45955.12289259259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45955.12289259259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45955.12289259259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45955.12289259259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45955.12289259259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45955.12289259259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45955.12289259259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45955.12289259259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45955.12289259259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45955.12289259259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45955.12289259259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45955.12289259259</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45955.12289259259</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A0266858-9187-4C2E-A800-5BCADEC5DACA}"/>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130.12305462962831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10.627117129624821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5"/>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4"/>
      <c r="E6" s="115"/>
      <c r="F6" s="116"/>
      <c r="G6" s="117">
        <f ca="1">IFERROR(NOW()-F6,"-")</f>
        <v>45955.12289259259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45955.12289259259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45955.12289259259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45955.12289259259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45955.12289259259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45955.12289259259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45955.12289259259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45955.12289259259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45955.12289259259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45955.12289259259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45955.12289259259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45955.12289259259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45955.12289259259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45955.12289259259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45955.12289259259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45955.12289259259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45955.12289259259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45955.12289259259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45955.12289259259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45955.12289259259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45955.12289259259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45955.12289259259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45955.12289259259</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45955.12289259259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45955.12289259259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45955.12289259259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45955.12289259259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45955.12289259259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45955.12289259259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45955.12289259259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45955.12289259259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45955.12289259259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45955.12289259259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45955.12289259259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45955.12289259259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45955.12289259259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45955.12289259259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45955.12289259259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45955.12289259259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45955.12289259259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45955.12289259259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45955.12289259259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45955.12289259259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45955.12289259259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45955.12289259259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45955.12289259259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45955.12289259259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45955.12289259259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45955.12289259259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45955.12289259259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45955.12289259259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45955.12289259259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45955.12289259259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45955.12289259259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45955.12289259259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45955.12289259259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45955.12289259259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45955.12289259259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45955.12289259259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45955.12289259259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45955.12289259259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45955.12289259259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45955.12289259259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45955.12289259259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45955.12289259259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45955.12289259259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45955.12289259259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45955.12289259259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45955.12289259259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45955.12289259259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45955.12289259259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45955.12289259259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45955.12289259259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45955.12289259259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45955.12289259259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45955.12289259259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45955.12289259259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45955.12289259259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45955.12289259259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45955.12289259259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45955.12289259259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45955.12289259259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45955.12289259259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45955.12289259259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45955.12289259259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45955.12289259259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45955.12289259259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45955.12289259259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45955.12289259259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45955.12289259259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45955.12289259259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45955.12289259259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45955.12289259259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45955.12289259259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45955.12289259259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45955.12289259259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45955.12289259259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45955.12289259259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45955.12289259259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45955.12289259259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45955.12289259259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45955.12289259259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45955.12289259259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45955.12289259259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45955.12289259259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45955.12289259259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45955.12289259259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45955.12289259259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45955.12289259259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45955.12289259259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45955.12289259259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45955.12289259259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45955.12289259259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45955.12289259259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45955.12289259259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45955.12289259259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45955.12289259259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45955.12289259259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45955.12289259259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45955.12289259259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45955.12289259259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45955.12289259259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45955.12289259259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45955.12289259259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45955.12289259259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45955.12289259259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45955.12289259259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45955.12289259259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45955.12289259259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45955.12289259259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45955.12289259259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45955.12289259259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45955.12289259259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45955.12289259259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45955.12289259259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45955.12289259259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45955.12289259259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45955.12289259259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45955.12289259259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45955.12289259259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45955.12289259259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45955.12289259259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45955.12289259259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45955.12289259259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45955.12289259259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45955.12289259259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45955.12289259259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45955.12289259259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45955.12289259259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45955.12289259259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45955.12289259259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45955.12289259259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45955.12289259259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45955.12289259259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45955.12289259259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45955.12289259259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45955.12289259259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45955.12289259259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45955.12289259259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45955.12289259259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45955.12289259259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45955.12289259259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45955.12289259259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45955.12289259259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45955.12289259259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45955.12289259259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45955.12289259259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45955.12289259259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45955.12289259259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45955.12289259259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45955.12289259259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45955.12289259259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45955.12289259259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45955.12289259259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45955.12289259259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45955.12289259259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45955.12289259259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45955.12289259259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45955.12289259259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45955.12289259259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45955.12289259259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45955.12289259259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45955.12289259259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45955.12289259259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45955.12289259259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45955.12289259259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45955.12289259259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45955.12289259259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45955.12289259259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45955.12289259259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45955.12289259259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45955.12289259259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45955.12289259259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45955.12289259259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45955.12289259259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45955.12289259259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45955.12289259259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45955.12289259259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45955.12289259259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45955.12289259259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45955.12289259259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45955.12289259259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45955.12289259259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45955.12289259259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45955.12289259259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45955.12289259259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45955.12289259259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45955.12289259259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45955.12289259259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45955.12289259259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45955.12289259259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45955.12289259259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45955.12289259259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45955.12289259259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45955.12289259259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45955.12289259259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45955.12289259259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45955.12289259259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45955.12289259259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45955.12289259259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45955.12289259259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45955.12289259259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45955.12289259259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45955.12289259259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45955.12289259259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45955.12289259259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45955.12289259259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45955.12289259259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45955.12289259259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45955.12289259259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45955.12289259259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45955.12289259259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45955.12289259259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45955.12289259259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45955.12289259259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45955.12289259259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45955.12289259259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45955.12289259259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45955.12289259259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45955.12289259259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45955.12289259259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45955.12289259259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45955.12289259259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45955.12289259259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45955.12289259259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45955.12289259259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45955.12289259259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45955.12289259259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45955.12289259259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45955.12289259259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45955.12289259259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45955.12289259259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45955.12289259259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45955.12289259259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45955.12289259259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45955.12289259259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45955.12289259259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45955.12289259259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45955.12289259259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45955.12289259259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45955.12289259259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45955.12289259259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45955.12289259259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45955.12289259259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45955.12289259259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45955.12289259259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45955.12289259259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45955.12289259259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45955.12289259259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45955.12289259259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45955.12289259259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45955.12289259259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45955.12289259259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45955.12289259259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45955.12289259259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45955.12289259259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45955.12289259259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45955.12289259259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45955.12289259259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45955.12289259259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45955.12289259259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45955.12289259259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45955.12289259259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45955.12289259259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45955.12289259259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45955.12289259259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45955.12289259259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45955.12289259259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45955.12289259259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45955.12289259259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45955.12289259259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45955.12289259259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45955.12289259259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45955.12289259259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45955.12289259259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45955.12289259259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45955.12289259259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45955.12289259259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45955.12289259259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45955.12289259259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45955.12289259259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45955.12289259259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45955.12289259259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45955.12289259259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45955.12289259259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45955.12289259259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45955.12289259259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45955.12289259259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45955.12289259259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45955.12289259259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45955.12289259259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45955.12289259259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45955.12289259259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45955.12289259259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45955.12289259259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45955.12289259259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45955.12289259259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45955.12289259259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45955.12289259259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45955.12289259259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45955.12289259259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45955.12289259259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45955.12289259259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45955.12289259259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45955.12289259259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45955.12289259259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45955.12289259259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45955.12289259259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45955.12289259259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45955.12289259259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45955.12289259259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45955.12289259259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45955.12289259259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45955.12289259259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45955.12289259259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45955.12289259259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45955.12289259259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45955.12289259259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45955.12289259259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45955.12289259259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45955.12289259259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45955.12289259259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45955.12289259259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45955.12289259259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45955.12289259259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45955.12289259259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45955.12289259259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45955.12289259259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45955.12289259259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45955.12289259259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45955.12289259259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45955.12289259259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45955.12289259259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45955.12289259259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45955.12289259259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45955.12289259259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45955.12289259259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45955.12289259259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45955.12289259259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45955.12289259259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45955.12289259259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45955.12289259259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45955.12289259259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45955.12289259259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45955.12289259259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45955.12289259259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45955.12289259259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45955.12289259259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45955.12289259259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45955.12289259259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45955.12289259259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45955.12289259259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45955.12289259259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45955.12289259259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45955.12289259259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45955.12289259259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45955.12289259259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45955.12289259259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45955.12289259259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45955.12289259259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45955.12289259259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45955.12289259259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45955.12289259259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45955.12289259259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45955.12289259259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45955.12289259259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45955.12289259259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45955.12289259259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45955.12289259259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45955.12289259259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45955.12289259259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45955.12289259259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45955.12289259259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45955.12289259259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45955.12289259259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45955.12289259259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45955.12289259259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45955.12289259259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45955.12289259259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45955.12289259259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45955.12289259259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45955.12289259259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45955.12289259259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45955.12289259259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45955.12289259259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45955.12289259259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45955.12289259259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45955.12289259259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45955.12289259259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45955.12289259259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45955.12289259259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45955.12289259259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45955.12289259259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45955.12289259259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45955.12289259259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45955.12289259259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45955.12289259259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45955.12289259259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45955.12289259259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45955.12289259259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45955.12289259259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45955.12289259259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45955.12289259259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45955.12289259259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45955.12289259259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45955.12289259259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45955.12289259259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45955.12289259259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45955.12289259259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45955.12289259259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45955.12289259259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45955.12289259259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45955.12289259259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45955.12289259259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45955.12289259259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45955.12289259259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45955.12289259259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45955.12289259259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45955.12289259259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45955.12289259259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45955.12289259259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45955.12289259259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45955.12289259259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45955.12289259259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45955.12289259259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45955.12289259259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45955.12289259259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45955.12289259259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45955.12289259259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45955.12289259259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45955.12289259259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45955.12289259259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45955.12289259259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45955.12289259259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45955.12289259259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45955.12289259259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45955.12289259259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45955.12289259259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45955.12289259259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45955.12289259259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45955.12289259259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45955.12289259259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45955.12289259259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45955.12289259259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45955.12289259259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45955.12289259259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45955.12289259259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45955.12289259259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45955.12289259259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45955.12289259259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45955.12289259259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45955.12289259259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45955.12289259259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45955.12289259259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45955.12289259259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45955.12289259259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45955.12289259259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45955.12289259259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45955.12289259259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45955.12289259259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45955.12289259259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45955.12289259259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45955.12289259259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45955.12289259259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45955.12289259259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45955.12289259259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45955.12289259259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45955.12289259259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45955.12289259259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45955.12289259259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45955.12289259259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45955.12289259259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45955.12289259259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45955.12289259259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45955.12289259259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45955.12289259259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45955.12289259259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45955.12289259259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45955.12289259259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45955.12289259259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45955.12289259259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45955.12289259259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45955.12289259259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45955.12289259259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45955.12289259259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45955.12289259259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45955.12289259259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45955.12289259259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45955.12289259259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45955.12289259259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45955.12289259259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45955.12289259259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45955.12289259259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45955.12289259259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45955.12289259259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45955.12289259259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45955.12289259259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45955.12289259259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45955.12289259259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45955.12289259259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45955.12289259259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45955.12289259259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45955.12289259259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45955.12289259259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45955.12289259259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45955.12289259259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45955.12289259259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45955.12289259259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45955.12289259259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45955.12289259259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45955.12289259259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45955.12289259259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45955.12289259259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45955.12289259259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45955.12289259259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45955.12289259259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45955.12289259259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45955.12289259259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45955.12289259259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45955.12289259259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45955.12289259259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45955.12289259259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45955.12289259259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45955.12289259259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45955.12289259259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45955.12289259259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45955.12289259259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45955.12289259259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45955.12289259259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45955.12289259259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45955.12289259259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45955.12289259259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45955.12289259259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45955.12289259259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45955.12289259259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45955.12289259259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45955.12289259259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45955.12289259259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45955.12289259259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45955.12289259259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45955.12289259259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45955.12289259259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45955.12289259259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45955.12289259259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45955.12289259259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45955.12289259259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45955.12289259259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45955.12289259259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45955.12289259259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45955.12289259259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45955.12289259259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45955.12289259259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45955.12289259259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45955.12289259259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45955.12289259259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45955.12289259259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45955.12289259259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45955.12289259259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45955.12289259259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45955.12289259259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45955.12289259259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45955.12289259259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45955.12289259259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45955.12289259259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45955.12289259259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45955.12289259259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45955.12289259259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45955.12289259259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45955.12289259259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45955.12289259259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45955.12289259259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45955.12289259259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45955.12289259259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45955.12289259259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45955.12289259259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45955.12289259259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45955.12289259259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45955.12289259259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45955.12289259259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45955.12289259259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45955.12289259259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45955.12289259259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45955.12289259259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45955.12289259259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45955.12289259259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45955.12289259259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45955.12289259259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45955.12289259259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45955.12289259259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45955.12289259259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45955.12289259259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45955.12289259259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45955.12289259259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45955.12289259259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45955.12289259259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45955.12289259259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45955.12289259259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45955.12289259259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45955.12289259259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45955.12289259259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45955.12289259259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45955.12289259259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45955.12289259259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45955.12289259259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45955.12289259259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45955.12289259259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45955.12289259259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45955.12289259259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45955.12289259259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45955.12289259259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45955.12289259259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45955.12289259259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45955.12289259259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45955.12289259259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45955.12289259259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45955.12289259259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45955.12289259259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45955.12289259259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45955.12289259259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45955.12289259259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45955.12289259259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45955.12289259259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45955.12289259259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45955.12289259259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45955.12289259259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45955.12289259259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45955.12289259259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45955.12289259259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45955.12289259259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45955.12289259259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45955.12289259259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45955.12289259259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45955.12289259259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45955.12289259259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45955.12289259259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45955.12289259259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45955.12289259259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45955.12289259259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45955.12289259259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45955.12289259259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45955.12289259259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45955.12289259259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45955.12289259259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45955.12289259259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45955.12289259259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45955.12289259259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45955.12289259259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45955.12289259259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45955.12289259259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45955.12289259259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45955.12289259259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45955.12289259259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45955.12289259259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45955.12289259259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45955.12289259259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45955.12289259259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45955.12289259259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45955.12289259259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45955.12289259259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45955.12289259259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45955.12289259259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45955.12289259259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45955.12289259259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45955.12289259259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45955.12289259259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45955.12289259259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45955.12289259259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45955.12289259259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45955.12289259259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45955.12289259259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45955.12289259259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45955.12289259259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45955.12289259259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45955.12289259259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45955.12289259259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45955.12289259259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45955.12289259259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45955.12289259259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45955.12289259259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45955.12289259259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45955.12289259259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45955.12289259259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45955.12289259259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45955.12289259259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45955.12289259259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45955.12289259259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45955.12289259259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45955.12289259259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45955.12289259259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45955.12289259259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45955.12289259259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45955.12289259259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45955.12289259259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45955.12289259259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45955.12289259259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45955.12289259259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45955.12289259259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45955.12289259259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45955.12289259259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45955.12289259259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45955.12289259259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45955.12289259259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45955.12289259259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45955.12289259259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45955.12289259259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45955.12289259259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45955.12289259259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45955.12289259259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45955.12289259259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45955.12289259259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45955.12289259259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45955.12289259259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45955.12289259259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45955.12289259259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45955.12289259259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45955.12289259259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45955.12289259259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45955.12289259259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45955.12289259259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45955.12289259259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45955.12289259259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45955.12289259259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45955.12289259259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45955.12289259259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45955.12289259259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45955.12289259259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45955.12289259259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45955.12289259259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45955.12289259259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45955.12289259259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45955.12289259259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45955.12289259259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45955.12289259259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45955.12289259259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45955.12289259259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45955.12289259259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45955.12289259259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45955.12289259259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45955.12289259259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45955.12289259259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45955.12289259259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45955.12289259259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45955.12289259259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45955.12289259259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45955.12289259259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45955.12289259259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45955.12289259259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45955.12289259259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45955.12289259259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45955.12289259259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45955.12289259259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45955.12289259259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45955.12289259259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45955.12289259259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45955.12289259259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45955.12289259259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45955.12289259259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45955.12289259259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45955.12289259259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45955.12289259259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45955.12289259259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45955.12289259259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45955.12289259259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45955.12289259259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45955.12289259259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45955.12289259259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45955.12289259259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45955.12289259259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45955.12289259259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45955.12289259259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45955.12289259259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45955.12289259259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45955.12289259259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45955.12289259259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45955.12289259259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45955.12289259259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45955.12289259259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45955.12289259259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45955.12289259259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45955.12289259259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45955.12289259259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45955.12289259259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45955.12289259259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45955.12289259259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45955.12289259259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45955.12289259259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45955.12289259259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45955.12289259259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45955.12289259259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45955.12289259259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45955.12289259259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45955.12289259259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45955.12289259259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45955.12289259259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45955.12289259259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45955.12289259259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45955.12289259259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45955.12289259259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45955.12289259259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45955.12289259259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45955.12289259259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45955.12289259259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45955.12289259259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45955.12289259259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45955.12289259259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45955.12289259259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45955.12289259259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45955.12289259259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45955.12289259259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45955.12289259259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45955.12289259259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45955.12289259259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45955.12289259259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45955.12289259259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45955.12289259259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45955.12289259259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45955.12289259259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45955.12289259259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45955.12289259259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45955.12289259259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45955.12289259259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45955.12289259259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45955.12289259259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45955.12289259259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45955.12289259259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45955.12289259259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45955.12289259259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45955.12289259259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45955.12289259259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45955.12289259259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45955.12289259259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45955.12289259259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45955.12289259259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45955.12289259259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45955.12289259259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45955.12289259259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45955.12289259259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45955.12289259259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45955.12289259259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45955.12289259259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45955.12289259259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45955.12289259259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45955.12289259259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45955.12289259259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45955.12289259259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45955.12289259259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45955.12289259259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45955.12289259259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45955.12289259259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45955.12289259259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45955.12289259259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45955.12289259259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45955.12289259259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45955.12289259259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45955.12289259259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45955.12289259259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45955.12289259259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45955.12289259259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45955.12289259259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45955.12289259259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45955.12289259259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45955.12289259259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45955.12289259259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45955.12289259259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45955.12289259259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45955.12289259259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45955.12289259259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45955.12289259259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45955.12289259259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45955.12289259259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45955.12289259259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45955.12289259259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45955.12289259259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45955.12289259259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45955.12289259259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45955.12289259259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45955.12289259259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45955.12289259259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45955.12289259259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45955.12289259259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45955.12289259259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45955.12289259259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45955.12289259259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45955.12289259259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45955.12289259259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45955.12289259259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45955.12289259259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45955.12289259259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45955.12289259259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45955.12289259259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45955.12289259259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45955.12289259259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45955.12289259259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45955.12289259259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45955.12289259259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45955.12289259259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45955.12289259259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45955.12289259259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45955.12289259259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45955.12289259259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45955.12289259259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45955.12289259259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45955.12289259259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45955.12289259259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45955.12289259259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45955.12289259259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45955.12289259259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45955.12289259259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45955.12289259259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45955.12289259259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45955.12289259259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45955.12289259259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45955.12289259259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45955.12289259259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45955.12289259259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45955.12289259259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45955.12289259259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45955.12289259259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45955.12289259259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45955.12289259259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45955.12289259259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45955.12289259259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45955.12289259259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45955.12289259259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45955.12289259259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45955.12289259259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45955.12289259259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45955.12289259259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45955.12289259259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45955.12289259259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45955.12289259259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45955.12289259259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45955.12289259259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45955.12289259259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45955.12289259259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45955.12289259259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45955.12289259259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45955.12289259259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45955.12289259259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45955.12289259259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45955.12289259259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45955.12289259259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45955.12289259259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45955.12289259259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45955.12289259259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45955.12289259259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45955.12289259259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45955.12289259259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45955.12289259259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45955.12289259259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45955.12289259259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45955.12289259259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45955.12289259259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45955.12289259259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45955.12289259259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45955.12289259259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45955.12289259259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45955.12289259259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45955.12289259259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45955.12289259259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45955.12289259259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45955.12289259259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45955.12289259259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45955.12289259259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45955.12289259259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45955.12289259259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45955.12289259259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45955.12289259259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45955.12289259259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45955.12289259259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45955.12289259259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45955.12289259259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45955.12289259259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45955.12289259259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45955.12289259259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45955.12289259259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45955.12289259259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45955.12289259259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45955.12289259259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45955.12289259259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45955.12289259259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45955.12289259259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45955.12289259259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45955.12289259259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45955.12289259259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45955.12289259259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45955.12289259259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45955.12289259259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45955.12289259259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45955.12289259259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45955.12289259259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45955.12289259259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45955.12289259259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45955.12289259259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45955.12289259259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45955.12289259259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45955.12289259259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45955.12289259259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45955.12289259259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45955.12289259259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45955.12289259259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45955.12289259259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45955.12289259259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45955.12289259259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45955.12289259259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45955.12289259259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45955.12289259259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45955.12289259259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45955.12289259259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45955.12289259259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45955.12289259259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45955.12289259259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45955.12289259259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45955.12289259259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45955.12289259259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45955.12289259259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45955.12289259259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45955.12289259259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45955.12289259259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45955.12289259259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45955.12289259259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45955.12289259259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45955.12289259259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45955.12289259259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45955.12289259259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45955.12289259259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45955.12289259259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45955.12289259259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45955.12289259259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45955.12289259259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45955.12289259259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45955.12289259259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45955.12289259259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45955.12289259259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45955.12289259259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45955.12289259259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45955.12289259259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45955.12289259259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45955.12289259259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45955.12289259259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45955.12289259259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45955.12289259259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45955.12289259259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45955.12289259259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45955.12289259259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45955.12289259259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45955.12289259259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45955.12289259259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45955.12289259259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45955.12289259259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45955.12289259259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45955.12289259259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45955.12289259259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45955.12289259259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45955.12289259259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45955.12289259259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45955.12289259259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45955.12289259259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45955.12289259259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45955.12289259259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45955.12289259259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45955.12289259259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45955.12289259259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45955.12289259259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45955.12289259259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45955.12289259259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45955.12289259259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45955.12289259259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45955.12289259259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45955.12289259259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45955.12289259259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45955.12289259259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45955.12289259259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45955.12289259259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45955.12289259259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45955.12289259259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45955.12289259259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45955.12289259259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45955.12289259259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45955.12289259259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45955.12289259259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45955.12289259259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45955.12289259259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45955.12289259259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45955.12289259259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45955.12289259259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45955.12289259259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45955.12289259259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45955.12289259259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45955.12289259259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45955.12289259259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45955.12289259259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45955.12289259259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45955.12289259259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45955.12289259259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45955.12289259259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45955.12289259259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45955.12289259259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45955.12289259259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45955.12289259259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45955.12289259259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45955.12289259259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45955.12289259259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45955.12289259259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45955.12289259259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45955.12289259259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45955.12289259259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45955.12289259259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45955.12289259259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45955.12289259259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45955.12289259259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45955.12289259259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45955.12289259259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45955.12289259259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45955.12289259259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45955.12289259259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45955.12289259259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45955.12289259259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45955.12289259259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45955.12289259259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251.64217499999359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1.4881703703649691</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45955.12289259259</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45955.12289259259</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45955.12289259259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45955.12289259259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45955.12289259259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45955.12289259259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45955.12289259259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45955.12289259259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45955.12289259259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45955.12289259259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45955.12289259259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45955.12289259259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45955.12289259259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45955.12289259259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45955.12289259259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45955.12289259259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45955.12289259259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45955.12289259259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45955.12289259259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45955.12289259259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45955.12289259259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45955.12289259259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45955.12289259259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45955.12289259259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45955.12289259259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45955.12289259259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45955.12289259259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45955.12289259259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45955.12289259259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45955.12289259259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45955.12289259259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45955.12289259259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45955.12289259259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45955.12289259259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45955.12289259259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45955.12289259259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45955.12289259259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45955.12289259259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45955.12289259259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45955.12289259259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45955.12289259259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45955.12289259259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45955.12289259259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45955.12289259259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45955.12289259259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45955.12289259259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45955.12289259259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45955.12289259259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45955.12289259259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45955.12289259259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45955.12289259259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45955.12289259259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45955.12289259259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45955.12289259259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45955.12289259259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45955.12289259259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45955.12289259259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45955.12289259259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45955.12289259259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45955.12289259259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45955.12289259259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45955.12289259259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45955.12289259259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45955.12289259259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45955.12289259259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45955.12289259259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45955.12289259259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45955.12289259259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45955.12289259259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45955.12289259259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45955.12289259259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45955.12289259259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45955.12289259259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45955.12289259259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45955.12289259259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45955.12289259259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45955.12289259259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45955.12289259259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45955.12289259259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45955.12289259259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45955.12289259259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45955.12289259259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45955.12289259259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45955.12289259259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45955.12289259259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45955.12289259259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45955.12289259259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45955.12289259259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45955.12289259259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45955.12289259259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45955.12289259259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45955.12289259259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45955.12289259259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45955.12289259259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45955.12289259259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45955.12289259259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45955.12289259259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45955.12289259259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45955.12289259259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45955.12289259259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45955.12289259259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45955.12289259259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45955.12289259259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45955.12289259259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45955.12289259259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45955.12289259259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45955.12289259259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45955.12289259259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45955.12289259259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45955.12289259259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45955.12289259259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45955.12289259259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45955.12289259259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45955.12289259259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45955.12289259259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45955.12289259259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45955.12289259259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45955.12289259259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45955.12289259259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45955.12289259259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45955.12289259259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45955.12289259259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45955.12289259259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45955.12289259259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45955.12289259259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45955.12289259259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45955.12289259259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45955.12289259259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45955.12289259259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45955.12289259259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45955.12289259259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45955.12289259259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45955.12289259259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45955.12289259259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45955.12289259259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45955.12289259259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45955.12289259259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45955.12289259259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45955.12289259259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45955.12289259259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45955.12289259259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45955.12289259259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45955.12289259259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45955.12289259259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45955.12289259259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45955.12289259259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45955.12289259259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45955.12289259259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45955.12289259259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45955.12289259259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45955.12289259259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45955.12289259259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45955.12289259259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45955.12289259259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45955.12289259259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45955.12289259259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45955.12289259259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45955.12289259259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45955.12289259259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45955.12289259259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45955.12289259259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45955.12289259259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45955.12289259259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45955.12289259259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45955.12289259259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45955.12289259259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45955.12289259259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45955.12289259259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45955.12289259259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45955.12289259259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45955.12289259259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45955.12289259259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45955.12289259259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45955.12289259259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45955.12289259259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45955.12289259259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45955.12289259259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45955.12289259259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45955.12289259259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45955.12289259259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45955.12289259259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45955.12289259259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45955.12289259259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45955.12289259259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45955.12289259259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45955.12289259259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45955.12289259259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45955.12289259259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45955.12289259259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45955.12289259259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45955.12289259259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45955.12289259259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45955.12289259259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45955.12289259259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45955.12289259259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45955.12289259259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45955.12289259259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45955.12289259259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45955.12289259259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45955.12289259259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45955.12289259259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45955.12289259259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45955.12289259259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45955.12289259259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45955.12289259259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45955.12289259259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45955.12289259259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45955.12289259259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45955.12289259259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45955.12289259259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45955.12289259259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45955.12289259259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45955.12289259259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45955.12289259259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45955.12289259259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45955.12289259259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45955.12289259259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45955.12289259259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45955.12289259259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45955.12289259259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45955.12289259259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45955.12289259259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45955.12289259259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45955.12289259259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45955.12289259259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45955.12289259259</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45955.12289259259</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63.290832407401467</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28.934015277773142</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6.4617814814773737</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0.67325138888554648</v>
      </c>
      <c r="H5" s="154">
        <v>45954.369560185187</v>
      </c>
      <c r="I5" s="153" t="str">
        <f>IFERROR(VLOOKUP(D5,DB!A:F,6,0),"")</f>
        <v>SCECO</v>
      </c>
      <c r="J5" s="153" t="str">
        <f>IFERROR(VLOOKUP(D5,DB!A:G,7,0),"")</f>
        <v>Good</v>
      </c>
      <c r="K5" s="153" t="s">
        <v>39100</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45955.12289259259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45955.12289259259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45955.12289259259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45955.12289259259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45955.12289259259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45955.12289259259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45955.12289259259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45955.12289259259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45955.12289259259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45955.12289259259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45955.12289259259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45955.12289259259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45955.12289259259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45955.12289259259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45955.12289259259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45955.12289259259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45955.12289259259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45955.12289259259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45955.12289259259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45955.12289259259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45955.12289259259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45955.12289259259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45955.12289259259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45955.12289259259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45955.12289259259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45955.12289259259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45955.12289259259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45955.12289259259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45955.12289259259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45955.12289259259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45955.12289259259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45955.12289259259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45955.12289259259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45955.12289259259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45955.12289259259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45955.12289259259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45955.12289259259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45955.12289259259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45955.12289259259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45955.12289259259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45955.12289259259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45955.12289259259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45955.12289259259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45955.12289259259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45955.12289259259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45955.12289259259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45955.12289259259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45955.12289259259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45955.12289259259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45955.12289259259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45955.12289259259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45955.12289259259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45955.12289259259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45955.12289259259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45955.12289259259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45955.12289259259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45955.12289259259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45955.12289259259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45955.12289259259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45955.12289259259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45955.12289259259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45955.12289259259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45955.12289259259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45955.12289259259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45955.12289259259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45955.12289259259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45955.12289259259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45955.12289259259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45955.12289259259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45955.12289259259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45955.12289259259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45955.12289259259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45955.12289259259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45955.12289259259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45955.12289259259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45955.12289259259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45955.12289259259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45955.12289259259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45955.12289259259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45955.12289259259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45955.12289259259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45955.12289259259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45955.12289259259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45955.12289259259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45955.12289259259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45955.12289259259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45955.12289259259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45955.12289259259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45955.12289259259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45955.12289259259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45955.12289259259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45955.12289259259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45955.12289259259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45955.12289259259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45955.12289259259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45955.12289259259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45955.12289259259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45955.12289259259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45955.12289259259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45955.12289259259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45955.12289259259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45955.12289259259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45955.12289259259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45955.12289259259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45955.12289259259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45955.12289259259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45955.12289259259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45955.12289259259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45955.12289259259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45955.12289259259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45955.12289259259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45955.12289259259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45955.12289259259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45955.12289259259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45955.12289259259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45955.12289259259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45955.12289259259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45955.12289259259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45955.12289259259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45955.12289259259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45955.12289259259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45955.12289259259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45955.12289259259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45955.12289259259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45955.12289259259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45955.12289259259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45955.12289259259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45955.12289259259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45955.12289259259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45955.12289259259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45955.12289259259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45955.12289259259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45955.12289259259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45955.12289259259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45955.12289259259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45955.12289259259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45955.12289259259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45955.12289259259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45955.12289259259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45955.12289259259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45955.12289259259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45955.12289259259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45955.12289259259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45955.12289259259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45955.12289259259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45955.12289259259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45955.12289259259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45955.12289259259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45955.12289259259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45955.12289259259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45955.12289259259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45955.12289259259</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45955.12289259259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45955.12289259259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45955.12289259259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45955.12289259259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45955.12289259259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45955.12289259259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45955.12289259259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45955.12289259259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45955.12289259259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45955.12289259259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45955.12289259259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45955.12289259259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45955.12289259259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45955.12289259259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45955.12289259259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45955.12289259259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45955.12289259259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45955.12289259259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45955.12289259259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45955.12289259259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45955.12289259259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45955.12289259259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45955.12289259259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45955.12289259259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45955.12289259259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45955.12289259259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45955.12289259259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45955.12289259259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45955.12289259259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45955.12289259259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45955.12289259259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45955.12289259259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45955.12289259259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45955.12289259259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45955.12289259259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45955.12289259259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45955.12289259259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45955.12289259259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45955.12289259259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45955.12289259259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45955.12289259259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45955.12289259259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45955.12289259259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45955.12289259259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45955.12289259259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45955.12289259259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45955.12289259259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45955.12289259259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45955.12289259259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45955.12289259259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45955.12289259259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45955.12289259259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45955.12289259259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45955.12289259259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45955.12289259259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45955.12289259259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45955.12289259259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45955.12289259259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45955.12289259259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45955.12289259259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45955.12289259259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45955.12289259259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45955.12289259259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45955.12289259259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45955.12289259259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45955.12289259259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45955.12289259259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45955.12289259259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45955.12289259259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45955.12289259259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45955.12289259259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45955.12289259259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45955.12289259259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45955.12289259259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45955.12289259259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45955.12289259259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45955.12289259259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45955.12289259259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45955.12289259259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45955.12289259259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45955.12289259259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45955.12289259259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45955.12289259259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45955.12289259259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45955.12289259259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45955.12289259259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45955.12289259259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45955.12289259259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45955.12289259259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45955.12289259259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45955.12289259259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45955.12289259259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45955.12289259259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45955.12289259259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45955.12289259259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45955.12289259259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45955.12289259259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45955.12289259259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45955.12289259259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45955.12289259259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45955.12289259259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45955.12289259259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45955.12289259259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45955.12289259259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45955.12289259259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45955.12289259259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45955.12289259259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45955.12289259259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45955.12289259259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45955.12289259259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45955.12289259259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45955.12289259259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45955.12289259259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45955.12289259259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45955.12289259259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45955.12289259259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45955.12289259259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45955.12289259259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45955.12289259259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45955.12289259259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45955.12289259259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45955.12289259259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45955.12289259259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45955.12289259259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45955.12289259259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45955.12289259259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45955.12289259259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45955.12289259259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45955.12289259259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45955.12289259259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45955.12289259259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45955.12289259259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45955.12289259259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45955.12289259259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45955.12289259259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45955.12289259259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45955.12289259259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45955.12289259259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45955.12289259259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45955.12289259259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45955.12289259259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45955.12289259259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45955.12289259259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45955.12289259259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45955.12289259259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45955.12289259259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45955.12289259259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45955.12289259259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45955.12289259259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45955.12289259259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45955.12289259259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45955.12289259259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45955.12289259259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45955.12289259259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45955.12289259259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45955.12289259259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45955.12289259259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45955.12289259259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45955.12289259259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45955.12289259259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45955.12289259259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45955.12289259259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45955.12289259259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45955.12289259259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45955.12289259259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45955.12289259259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45955.12289259259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45955.12289259259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45955.12289259259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45955.12289259259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45955.12289259259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45955.12289259259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45955.12289259259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45955.12289259259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45955.12289259259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45955.12289259259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45955.12289259259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45955.12289259259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45955.12289259259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45955.12289259259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45955.12289259259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45955.12289259259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45955.12289259259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45955.12289259259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45955.12289259259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45955.12289259259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45955.12289259259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45955.12289259259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45955.12289259259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45955.12289259259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45955.12289259259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45955.12289259259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45955.12289259259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45955.12289259259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45955.12289259259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45955.12289259259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45955.12289259259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45955.12289259259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45955.12289259259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45955.12289259259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45955.12289259259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45955.12289259259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45955.12289259259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45955.12289259259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45955.12289259259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45955.12289259259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45955.12289259259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45955.12289259259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45955.12289259259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45955.12289259259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45955.12289259259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45955.12289259259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45955.12289259259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45955.12289259259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45955.12289259259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45955.12289259259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45955.12289259259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45955.12289259259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45955.12289259259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45955.12289259259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45955.12289259259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45955.12289259259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45955.12289259259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45955.12289259259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45955.12289259259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45955.12289259259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45955.12289259259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45955.12289259259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45955.12289259259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45955.12289259259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45955.12289259259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45955.12289259259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45955.12289259259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45955.12289259259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45955.12289259259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45955.12289259259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45955.12289259259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45955.12289259259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45955.12289259259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45955.12289259259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45955.12289259259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45955.12289259259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45955.12289259259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45955.12289259259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45955.12289259259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45955.12289259259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45955.12289259259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45955.12289259259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45955.12289259259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45955.12289259259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45955.12289259259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45955.12289259259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45955.12289259259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45955.12289259259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45955.12289259259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45955.12289259259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45955.12289259259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45955.12289259259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45955.12289259259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45955.12289259259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45955.12289259259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45955.12289259259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45955.12289259259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45955.12289259259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45955.12289259259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45955.12289259259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45955.12289259259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45955.12289259259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45955.12289259259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45955.12289259259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45955.12289259259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45955.12289259259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45955.12289259259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45955.12289259259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45955.12289259259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45955.12289259259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45955.12289259259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45955.12289259259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45955.12289259259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45955.12289259259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45955.12289259259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45955.12289259259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45955.12289259259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45955.12289259259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45955.12289259259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45955.12289259259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45955.12289259259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45955.12289259259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45955.12289259259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45955.12289259259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45955.12289259259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45955.12289259259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45955.12289259259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45955.12289259259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45955.12289259259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45955.12289259259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45955.12289259259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45955.12289259259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45955.12289259259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45955.12289259259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45955.12289259259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45955.12289259259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45955.12289259259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45955.12289259259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45955.12289259259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45955.12289259259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45955.12289259259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45955.12289259259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45955.12289259259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45955.12289259259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45955.12289259259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45955.12289259259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45955.12289259259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45955.12289259259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45955.12289259259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45955.12289259259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45955.12289259259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45955.12289259259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45955.12289259259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45955.12289259259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45955.12289259259</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45955.12289259259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45955.12289259259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45955.12289259259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45955.12289259259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45955.12289259259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45955.12289259259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45955.12289259259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45955.12289259259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45955.12289259259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45955.12289259259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45955.12289259259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45955.12289259259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45955.12289259259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45955.12289259259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45955.12289259259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45955.12289259259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45955.12289259259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45955.12289259259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45955.12289259259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45955.12289259259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45955.12289259259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45955.12289259259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45955.12289259259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45955.12289259259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45955.12289259259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45955.12289259259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45955.12289259259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45955.12289259259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45955.12289259259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45955.12289259259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45955.12289259259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45955.12289259259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45955.12289259259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45955.12289259259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45955.12289259259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45955.12289259259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45955.12289259259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45955.12289259259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45955.12289259259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45955.12289259259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45955.12289259259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45955.12289259259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45955.12289259259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45955.12289259259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45955.12289259259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45955.12289259259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45955.12289259259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45955.12289259259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45955.12289259259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45955.12289259259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45955.12289259259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45955.12289259259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45955.12289259259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45955.12289259259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45955.12289259259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45955.12289259259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45955.12289259259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45955.12289259259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45955.12289259259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45955.12289259259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45955.12289259259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45955.12289259259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45955.12289259259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45955.12289259259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45955.12289259259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45955.12289259259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45955.12289259259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45955.12289259259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45955.12289259259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45955.12289259259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45955.12289259259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45955.12289259259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45955.12289259259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45955.12289259259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45955.12289259259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45955.12289259259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45955.12289259259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45955.12289259259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45955.12289259259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45955.12289259259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45955.12289259259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45955.12289259259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45955.12289259259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45955.12289259259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45955.12289259259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45955.12289259259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45955.12289259259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45955.12289259259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45955.12289259259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45955.12289259259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45955.12289259259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45955.12289259259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45955.12289259259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45955.12289259259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45955.12289259259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45955.12289259259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45955.12289259259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45955.12289259259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45955.12289259259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45955.12289259259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45955.12289259259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45955.12289259259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45955.12289259259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45955.12289259259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45955.12289259259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45955.12289259259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45955.12289259259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45955.12289259259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45955.12289259259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45955.12289259259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45955.12289259259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45955.12289259259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45955.12289259259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45955.12289259259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45955.12289259259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45955.12289259259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45955.12289259259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45955.12289259259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45955.12289259259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45955.12289259259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45955.12289259259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45955.12289259259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45955.12289259259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45955.12289259259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45955.12289259259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45955.12289259259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45955.12289259259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45955.12289259259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45955.12289259259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45955.12289259259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45955.12289259259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45955.12289259259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45955.12289259259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45955.12289259259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45955.12289259259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45955.12289259259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45955.12289259259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45955.12289259259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45955.12289259259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45955.12289259259</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2025-10-24T23:59:02Z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