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34" documentId="13_ncr:1_{F6CB121F-512D-4AA6-A0C1-0FB36C537598}" xr6:coauthVersionLast="47" xr6:coauthVersionMax="47" xr10:uidLastSave="{1CDE77E4-E054-4DAF-96D2-48AA69839003}"/>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<sst xmlns="http://schemas.openxmlformats.org/spreadsheetml/2006/main" count="179034" uniqueCount="39109">
  <si>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</si>
  <si>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</si>
  <si>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</si>
  <si>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</si>
  <si>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</si>
  <si>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</si>
  <si>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</si>
  <si>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</si>
  <si>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</si>
  <si>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</si>
  <si>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</si>
  <si>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</si>
  <si>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</si>
  <si>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</si>
  <si>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</si>
  <si>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</si>
  <si>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</si>
  <si>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</si>
  <si>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</si>
  <si>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</si>
  <si>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</si>
  <si>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</si>
  <si>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</si>
  <si>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</si>
  <si>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</si>
  <si>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</si>
  <si>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</si>
  <si>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</si>
  <si>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</si>
  <si>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</si>
  <si>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</si>
  <si>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</si>
  <si>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</si>
  <si>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</si>
  <si>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</si>
  <si>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</si>
  <si>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</si>
  <si>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</si>
  <si>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</si>
  <si>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</si>
  <si>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</si>
  <si>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</si>
  <si>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</si>
  <si>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</si>
  <si>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</si>
  <si>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</si>
  <si>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</si>
  <si>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</si>
  <si>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</si>
  <si>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</si>
  <si>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</si>
  <si>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</si>
  <si>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</si>
  <si>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</si>
  <si>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</si>
  <si>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</si>
  <si>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</si>
  <si>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</si>
  <si>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</si>
  <si>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</si>
  <si>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</si>
  <si>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</si>
  <si>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</si>
  <si>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</si>
  <si>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</si>
  <si>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</si>
  <si>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</si>
  <si>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</si>
  <si>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</si>
  <si>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</si>
  <si>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</si>
  <si>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</si>
  <si>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</si>
  <si>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</si>
  <si>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</si>
  <si>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</si>
  <si>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</si>
  <si>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</si>
  <si>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</si>
  <si>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</si>
  <si>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</si>
  <si>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</si>
  <si>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</si>
  <si>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</si>
  <si>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</si>
  <si>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</si>
  <si>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</si>
  <si>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</si>
  <si>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</si>
  <si>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</si>
  <si>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</si>
  <si>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</si>
  <si>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</si>
  <si>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</si>
  <si>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</si>
  <si>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</si>
  <si>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</si>
  <si>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</si>
  <si>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</si>
  <si>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</si>
  <si>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</si>
  <si>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</si>
  <si>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</si>
  <si>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</si>
  <si>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</si>
  <si>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</si>
  <si>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</si>
  <si>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</si>
  <si>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</si>
  <si>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</si>
  <si>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</si>
  <si>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</si>
  <si>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</si>
  <si>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</si>
  <si>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</si>
  <si>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</si>
  <si>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</si>
  <si>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</si>
  <si>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</si>
  <si>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</si>
  <si>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</si>
  <si>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</si>
  <si>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</si>
  <si>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</si>
  <si>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</si>
  <si>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</si>
  <si>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</si>
  <si>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</si>
  <si>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</si>
  <si>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</si>
  <si>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</si>
  <si>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</si>
  <si>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</si>
  <si>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</si>
  <si>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</si>
  <si>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</si>
  <si>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</si>
  <si>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</si>
  <si>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</si>
  <si>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</si>
  <si>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</si>
  <si>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</si>
  <si>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</si>
  <si>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</si>
  <si>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</si>
  <si>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</si>
  <si>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</si>
  <si>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</si>
  <si>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</si>
  <si>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</si>
  <si>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</si>
  <si>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</si>
  <si>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</si>
  <si>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</si>
  <si>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</si>
  <si>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</si>
  <si>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</si>
  <si>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</si>
  <si>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</si>
  <si>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</si>
  <si>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</si>
  <si>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</si>
  <si>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</si>
  <si>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</si>
  <si>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</si>
  <si>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</si>
  <si>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</si>
  <si>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</si>
  <si>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</si>
  <si>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</si>
  <si>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</si>
  <si>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</si>
  <si>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</si>
  <si>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</si>
  <si>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</si>
  <si>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</si>
  <si>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</si>
  <si>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</si>
  <si>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</si>
  <si>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</si>
  <si>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</si>
  <si>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</si>
  <si>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</si>
  <si>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</si>
  <si>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</si>
  <si>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</si>
  <si>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</si>
  <si>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</si>
  <si>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</si>
  <si>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</si>
  <si>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</si>
  <si>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</si>
  <si>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</si>
  <si>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</si>
  <si>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</si>
  <si>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</si>
  <si>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</si>
  <si>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</si>
  <si>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</si>
  <si>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</si>
  <si>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</si>
  <si>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</si>
  <si>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</si>
  <si>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</si>
  <si>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</si>
  <si>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</si>
  <si>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</si>
  <si>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</si>
  <si>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</si>
  <si>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</si>
  <si>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</si>
  <si>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</si>
  <si>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</si>
  <si>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</si>
  <si>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</si>
  <si>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</si>
  <si>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</si>
  <si>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</si>
  <si>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</si>
  <si>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</si>
  <si>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</si>
  <si>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</si>
  <si>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</si>
  <si>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</si>
  <si>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</si>
  <si>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</si>
  <si>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</si>
  <si>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</si>
  <si>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</si>
  <si>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</si>
  <si>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</si>
  <si>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</si>
  <si>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</si>
  <si>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</si>
  <si>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</si>
  <si>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</si>
  <si>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</si>
  <si>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</si>
  <si>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</si>
  <si>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</si>
  <si>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</si>
  <si>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</si>
  <si>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</si>
  <si>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</si>
  <si>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</si>
  <si>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</si>
  <si>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</si>
  <si>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</si>
  <si>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</si>
  <si>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</si>
  <si>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</si>
  <si>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</si>
  <si>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</si>
  <si>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</si>
  <si>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</si>
  <si>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</si>
  <si>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</si>
  <si>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</si>
  <si>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</si>
  <si>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</si>
  <si>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</si>
  <si>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</si>
  <si>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</si>
  <si>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</si>
  <si>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</si>
  <si>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</si>
  <si>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</si>
  <si>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</si>
  <si>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</si>
  <si>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</si>
  <si>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</si>
  <si>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</si>
  <si>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</si>
  <si>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</si>
  <si>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</si>
  <si>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</si>
  <si>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</si>
  <si>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</si>
  <si>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</si>
  <si>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</si>
  <si>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</si>
  <si>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</si>
  <si>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</si>
  <si>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</si>
  <si>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</si>
  <si>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</si>
  <si>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</si>
  <si>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</si>
  <si>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</si>
  <si>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</si>
  <si>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</si>
  <si>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</si>
  <si>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</si>
  <si>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</si>
  <si>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</si>
  <si>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</si>
  <si>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</si>
  <si>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</si>
  <si>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</si>
  <si>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</si>
  <si>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</si>
  <si>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</si>
  <si>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</si>
  <si>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</si>
  <si>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</si>
  <si>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</si>
  <si>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</si>
  <si>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</si>
  <si>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</si>
  <si>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</si>
  <si>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</si>
  <si>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</si>
  <si>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</si>
  <si>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</si>
  <si>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</si>
  <si>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</si>
  <si>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</si>
  <si>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</si>
  <si>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</si>
  <si>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</si>
  <si>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</si>
  <si>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</si>
  <si>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</si>
  <si>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</si>
  <si>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</si>
  <si>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</si>
  <si>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</si>
  <si>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</si>
  <si>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</si>
  <si>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</si>
  <si>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</si>
  <si>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</si>
  <si>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</si>
  <si>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</si>
  <si>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</si>
  <si>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</si>
  <si>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</si>
  <si>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</si>
  <si>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</si>
  <si>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</si>
  <si>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</si>
  <si>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</si>
  <si>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</si>
  <si>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</si>
  <si>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</si>
  <si>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</si>
  <si>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</si>
  <si>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</si>
  <si>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</si>
  <si>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</si>
  <si>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</si>
  <si>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</si>
  <si>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</si>
  <si>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</si>
  <si>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</si>
  <si>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</si>
  <si>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</si>
  <si>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</si>
  <si>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</si>
  <si>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</si>
  <si>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</si>
  <si>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</si>
  <si>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</si>
  <si>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</si>
  <si>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</si>
  <si>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</si>
  <si>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</si>
  <si>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</si>
  <si>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</si>
  <si>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</si>
  <si>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</si>
  <si>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</si>
  <si>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</si>
  <si>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</si>
  <si>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</si>
  <si>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</si>
  <si>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</si>
  <si>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</si>
  <si>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</si>
  <si>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</si>
  <si>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</si>
  <si>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</si>
  <si>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</si>
  <si>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</si>
  <si>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</si>
  <si>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</si>
  <si>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</si>
  <si>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</si>
  <si>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</si>
  <si>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</si>
  <si>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</si>
  <si>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</si>
  <si>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</si>
  <si>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</si>
  <si>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</si>
  <si>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</si>
  <si>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</si>
  <si>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</si>
  <si>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</si>
  <si>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</si>
  <si>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</si>
  <si>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</si>
  <si>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</si>
  <si>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</si>
  <si>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</si>
  <si>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</si>
  <si>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</si>
  <si>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</si>
  <si>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</si>
  <si>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</si>
  <si>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</si>
  <si>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</si>
  <si>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</si>
  <si>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</si>
  <si>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</si>
  <si>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</si>
  <si>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</si>
  <si>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</si>
  <si>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</si>
  <si>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</si>
  <si>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</si>
  <si>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</si>
  <si>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</si>
  <si>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</si>
  <si>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</si>
  <si>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</si>
  <si>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</si>
  <si>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</si>
  <si>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</si>
  <si>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</si>
  <si>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</si>
  <si>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</si>
  <si>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</si>
  <si>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</si>
  <si>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</si>
  <si>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</si>
  <si>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</si>
  <si>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</si>
  <si>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</si>
  <si>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</si>
  <si>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</si>
  <si>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</si>
  <si>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</si>
  <si>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</si>
  <si>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</si>
  <si>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</si>
  <si>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</si>
  <si>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</si>
  <si>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</si>
  <si>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</si>
  <si>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</si>
  <si>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</si>
  <si>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</si>
  <si>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</si>
  <si>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</si>
  <si>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</si>
  <si>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</si>
  <si>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</si>
  <si>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</si>
  <si>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</si>
  <si>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</si>
  <si>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</si>
  <si>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</si>
  <si>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</si>
  <si>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</si>
  <si>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</si>
  <si>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</si>
  <si>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</si>
  <si>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</si>
  <si>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</si>
  <si>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</si>
  <si>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</si>
  <si>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</si>
  <si>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</si>
  <si>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</si>
  <si>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</si>
  <si>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</si>
  <si>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</si>
  <si>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</si>
  <si>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</si>
  <si>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</si>
  <si>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</si>
  <si>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</si>
  <si>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</si>
  <si>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</si>
  <si>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</si>
  <si>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</si>
  <si>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</si>
  <si>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</si>
  <si>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</si>
  <si>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</si>
  <si>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</si>
  <si>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</si>
  <si>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</si>
  <si>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</si>
  <si>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</si>
  <si>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</si>
  <si>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</si>
  <si>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</si>
  <si>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</si>
  <si>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</si>
  <si>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</si>
  <si>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</si>
  <si>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</si>
  <si>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</si>
  <si>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</si>
  <si>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</si>
  <si>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</si>
  <si>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</si>
  <si>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</si>
  <si>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</si>
  <si>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</si>
  <si>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</si>
  <si>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</si>
  <si>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</si>
  <si>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</si>
  <si>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</si>
  <si>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</si>
  <si>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</si>
  <si>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</si>
  <si>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</si>
  <si>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</si>
  <si>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</si>
  <si>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</si>
  <si>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</si>
  <si>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</si>
  <si>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</si>
  <si>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</si>
  <si>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</si>
  <si>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</si>
  <si>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</si>
  <si>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</si>
  <si>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</si>
  <si>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</si>
  <si>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</si>
  <si>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</si>
  <si>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</si>
  <si>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</si>
  <si>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</si>
  <si>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</si>
  <si>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</si>
  <si>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</si>
  <si>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</si>
  <si>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</si>
  <si>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</si>
  <si>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</si>
  <si>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</si>
  <si>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</si>
  <si>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</si>
  <si>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</si>
  <si>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</si>
  <si>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</si>
  <si>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</si>
  <si>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</si>
  <si>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</si>
  <si>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</si>
  <si>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</si>
  <si>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</si>
  <si>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</si>
  <si>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</si>
  <si>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</si>
  <si>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</si>
  <si>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</si>
  <si>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</si>
  <si>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</si>
  <si>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</si>
  <si>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</si>
  <si>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</si>
  <si>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</si>
  <si>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</si>
  <si>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</si>
  <si>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</si>
  <si>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</si>
  <si>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</si>
  <si>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</si>
  <si>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</si>
  <si>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</si>
  <si>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</si>
  <si>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</si>
  <si>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</si>
  <si>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</si>
  <si>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</si>
  <si>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</si>
  <si>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</si>
  <si>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</si>
  <si>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</si>
  <si>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</si>
  <si>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</si>
  <si>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</si>
  <si>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</si>
  <si>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</si>
  <si>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</si>
  <si>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</si>
  <si>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</si>
  <si>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</si>
  <si>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</si>
  <si>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</si>
  <si>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</si>
  <si>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</si>
  <si>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</si>
  <si>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</si>
  <si>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</si>
  <si>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</si>
  <si>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</si>
  <si>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</si>
  <si>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</si>
  <si>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</si>
  <si>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</si>
  <si>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</si>
  <si>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</si>
  <si>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</si>
  <si>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</si>
  <si>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</si>
  <si>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</si>
  <si>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</si>
  <si>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</si>
  <si>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</si>
  <si>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</si>
  <si>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</si>
  <si>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</si>
  <si>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</si>
  <si>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</si>
  <si>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</si>
  <si>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</si>
  <si>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</si>
  <si>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</si>
  <si>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</si>
  <si>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</si>
  <si>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</si>
  <si>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</si>
  <si>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</si>
  <si>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</si>
  <si>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</si>
  <si>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</si>
  <si>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</si>
  <si>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</si>
  <si>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</si>
  <si>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</si>
  <si>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</si>
  <si>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</si>
  <si>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</si>
  <si>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</si>
  <si>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</si>
  <si>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</si>
  <si>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</si>
  <si>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</si>
  <si>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</si>
  <si>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</si>
  <si>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</si>
  <si>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</si>
  <si>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</si>
  <si>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</si>
  <si>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</si>
  <si>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</si>
  <si>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</si>
  <si>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</si>
  <si>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</si>
  <si>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</si>
  <si>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</si>
  <si>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</si>
  <si>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</si>
  <si>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</si>
  <si>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</si>
  <si>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</si>
  <si>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</si>
  <si>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</si>
  <si>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</si>
  <si>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</si>
  <si>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</si>
  <si>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</si>
  <si>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</si>
  <si>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</si>
  <si>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</si>
  <si>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</si>
  <si>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</si>
  <si>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</si>
  <si>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</si>
  <si>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</si>
  <si>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</si>
  <si>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</si>
  <si>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</si>
  <si>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</si>
  <si>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</si>
  <si>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</si>
  <si>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</si>
  <si>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</si>
  <si>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</si>
  <si>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</si>
  <si>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</si>
  <si>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</si>
  <si>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</si>
  <si>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</si>
  <si>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</si>
  <si>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</si>
  <si>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</si>
  <si>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</si>
  <si>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</si>
  <si>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</si>
  <si>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</si>
  <si>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</si>
  <si>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</si>
  <si>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</si>
  <si>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</si>
  <si>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</si>
  <si>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</si>
  <si>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</si>
  <si>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</si>
  <si>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</si>
  <si>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</si>
  <si>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</si>
  <si>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</si>
  <si>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</si>
  <si>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</si>
  <si>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</si>
  <si>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</si>
  <si>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</si>
  <si>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</si>
  <si>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</si>
  <si>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</si>
  <si>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</si>
  <si>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</si>
  <si>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</si>
  <si>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</si>
  <si>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</si>
  <si>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</si>
  <si>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</si>
  <si>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</si>
  <si>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</si>
  <si>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</si>
  <si>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</si>
  <si>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</si>
  <si>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</si>
  <si>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</si>
  <si>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</si>
  <si>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</si>
  <si>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</si>
  <si>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</si>
  <si>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</si>
  <si>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</si>
  <si>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</si>
  <si>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</si>
  <si>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</si>
  <si>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</si>
  <si>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</si>
  <si>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</si>
  <si>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</si>
  <si>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</si>
  <si>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</si>
  <si>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</si>
  <si>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</si>
  <si>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</si>
  <si>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</si>
  <si>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</si>
  <si>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</si>
  <si>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</si>
  <si>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</si>
  <si>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</si>
  <si>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</si>
  <si>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</si>
  <si>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</si>
  <si>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</si>
  <si>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</si>
  <si>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</si>
  <si>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</si>
  <si>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</si>
  <si>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</si>
  <si>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</si>
  <si>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</si>
  <si>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</si>
  <si>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</si>
  <si>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</si>
  <si>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</si>
  <si>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</si>
  <si>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</si>
  <si>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</si>
  <si>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</si>
  <si>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</si>
  <si>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</si>
  <si>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</si>
  <si>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</si>
  <si>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</si>
  <si>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</si>
  <si>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</si>
  <si>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</si>
  <si>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</si>
  <si>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</si>
  <si>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</si>
  <si>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</si>
  <si>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</si>
  <si>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</si>
  <si>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</si>
  <si>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</si>
  <si>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</si>
  <si>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</si>
  <si>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</si>
  <si>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</si>
  <si>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</si>
  <si>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</si>
  <si>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</si>
  <si>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</si>
  <si>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</si>
  <si>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</si>
  <si>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</si>
  <si>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</si>
  <si>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</si>
  <si>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</si>
  <si>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</si>
  <si>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</si>
  <si>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</si>
  <si>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</si>
  <si>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</si>
  <si>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</si>
  <si>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</si>
  <si>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</si>
  <si>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</si>
  <si>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</si>
  <si>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</si>
  <si>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</si>
  <si>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</si>
  <si>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</si>
  <si>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</si>
  <si>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</si>
  <si>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</si>
  <si>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</si>
  <si>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</si>
  <si>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</si>
  <si>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</si>
  <si>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</si>
  <si>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</si>
  <si>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</si>
  <si>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</si>
  <si>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</si>
  <si>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</si>
  <si>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</si>
  <si>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</si>
  <si>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</si>
  <si>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</si>
  <si>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</si>
  <si>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</si>
  <si>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</si>
  <si>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</si>
  <si>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</si>
  <si>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</si>
  <si>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</si>
  <si>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</si>
  <si>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</si>
  <si>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</si>
  <si>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</si>
  <si>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</si>
  <si>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</si>
  <si>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</si>
  <si>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</si>
  <si>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</si>
  <si>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</si>
  <si>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</si>
  <si>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</si>
  <si>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</si>
  <si>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</si>
  <si>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</si>
  <si>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</si>
  <si>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</si>
  <si>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</si>
  <si>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</si>
  <si>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</si>
  <si>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</si>
  <si>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</si>
  <si>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</si>
  <si>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</si>
  <si>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</si>
  <si>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</si>
  <si>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</si>
  <si>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</si>
  <si>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</si>
  <si>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</si>
  <si>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</si>
  <si>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</si>
  <si>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</si>
  <si>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</si>
  <si>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</si>
  <si>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</si>
  <si>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</si>
  <si>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</si>
  <si>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</si>
  <si>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</si>
  <si>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</si>
  <si>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</si>
  <si>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</si>
  <si>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</si>
  <si>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</si>
  <si>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</si>
  <si>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</si>
  <si>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</si>
  <si>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</si>
  <si>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</si>
  <si>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</si>
  <si>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</si>
  <si>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</si>
  <si>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</si>
  <si>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</si>
  <si>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</si>
  <si>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</si>
  <si>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</si>
  <si>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</si>
  <si>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</si>
  <si>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</si>
  <si>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</si>
  <si>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</si>
  <si>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</si>
  <si>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</si>
  <si>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</si>
  <si>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</si>
  <si>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</si>
  <si>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</si>
  <si>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</si>
  <si>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</si>
  <si>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</si>
  <si>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</si>
  <si>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</si>
  <si>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</si>
  <si>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</si>
  <si>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</si>
  <si>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</si>
  <si>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</si>
  <si>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</si>
  <si>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</si>
  <si>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</si>
  <si>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</si>
  <si>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</si>
  <si>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</si>
  <si>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</si>
  <si>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</si>
  <si>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</si>
  <si>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</si>
  <si>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</si>
  <si>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</si>
  <si>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</si>
  <si>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</si>
  <si>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</si>
  <si>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</si>
  <si>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</si>
  <si>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</si>
  <si>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</si>
  <si>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</si>
  <si>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</si>
  <si>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</si>
  <si>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</si>
  <si>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</si>
  <si>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</si>
  <si>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</si>
  <si>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</si>
  <si>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</si>
  <si>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</si>
  <si>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</si>
  <si>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</si>
  <si>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</si>
  <si>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</si>
  <si>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</si>
  <si>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</si>
  <si>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</si>
  <si>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</si>
  <si>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</si>
  <si>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</si>
  <si>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</si>
  <si>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</si>
  <si>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</si>
  <si>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</si>
  <si>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</si>
  <si>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</si>
  <si>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</si>
  <si>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</si>
  <si>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</si>
  <si>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</si>
  <si>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</si>
  <si>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</si>
  <si>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</si>
  <si>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</si>
  <si>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</si>
  <si>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</si>
  <si>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</si>
  <si>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</si>
  <si>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</si>
  <si>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</si>
  <si>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</si>
  <si>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</si>
  <si>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</si>
  <si>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</si>
  <si>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</si>
  <si>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</si>
  <si>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</si>
  <si>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</si>
  <si>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</si>
  <si>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</si>
  <si>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</si>
  <si>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</si>
  <si>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</si>
  <si>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</si>
  <si>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</si>
  <si>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</si>
  <si>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</si>
  <si>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</si>
  <si>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</si>
  <si>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</si>
  <si>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</si>
  <si>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</si>
  <si>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</si>
  <si>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</si>
  <si>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</si>
  <si>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</si>
  <si>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</si>
  <si>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</si>
  <si>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</si>
  <si>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</si>
  <si>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</si>
  <si>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</si>
  <si>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</si>
  <si>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</si>
  <si>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</si>
  <si>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</si>
  <si>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</si>
  <si>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</si>
  <si>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</si>
  <si>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</si>
  <si>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</si>
  <si>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</si>
  <si>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</si>
  <si>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</si>
  <si>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</si>
  <si>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</si>
  <si>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</si>
  <si>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</si>
  <si>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</si>
  <si>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</si>
  <si>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</si>
  <si>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</si>
  <si>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</si>
  <si>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</si>
  <si>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</si>
  <si>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</si>
  <si>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</si>
  <si>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</si>
  <si>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</si>
  <si>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</si>
  <si>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</si>
  <si>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</si>
  <si>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</si>
  <si>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</si>
  <si>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</si>
  <si>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</si>
  <si>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</si>
  <si>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</si>
  <si>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</si>
  <si>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</si>
  <si>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</si>
  <si>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</si>
  <si>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</si>
  <si>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</si>
  <si>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</si>
  <si>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</si>
  <si>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</si>
  <si>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</si>
  <si>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</si>
  <si>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</si>
  <si>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</si>
  <si>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</si>
  <si>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</si>
  <si>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</si>
  <si>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</si>
  <si>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</si>
  <si>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</si>
  <si>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</si>
  <si>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</si>
  <si>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</si>
  <si>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</si>
  <si>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</si>
  <si>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</si>
  <si>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</si>
  <si>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</si>
  <si>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</si>
  <si>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</si>
  <si>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</si>
  <si>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</si>
  <si>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</si>
  <si>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</si>
  <si>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</si>
  <si>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</si>
  <si>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</si>
  <si>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</si>
  <si>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</si>
  <si>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</si>
  <si>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</si>
  <si>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</si>
  <si>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</si>
  <si>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</si>
  <si>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</si>
  <si>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</si>
  <si>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</si>
  <si>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</si>
  <si>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</si>
  <si>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</si>
  <si>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</si>
  <si>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</si>
  <si>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</si>
  <si>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</si>
  <si>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</si>
  <si>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</si>
  <si>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</si>
  <si>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</si>
  <si>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</si>
  <si>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</si>
  <si>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</si>
  <si>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</si>
  <si>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</si>
  <si>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</si>
  <si>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</si>
  <si>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</si>
  <si>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</si>
  <si>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</si>
  <si>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</si>
  <si>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</si>
  <si>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</si>
  <si>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</si>
  <si>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</si>
  <si>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</si>
  <si>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</si>
  <si>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</si>
  <si>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</si>
  <si>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</si>
  <si>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</si>
  <si>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</si>
  <si>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</si>
  <si>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</si>
  <si>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</si>
  <si>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</si>
  <si>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</si>
  <si>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</si>
  <si>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</si>
  <si>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</si>
  <si>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</si>
  <si>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</si>
  <si>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</si>
  <si>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</si>
  <si>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</si>
  <si>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</si>
  <si>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</si>
  <si>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</si>
  <si>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</si>
  <si>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</si>
  <si>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</si>
  <si>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</si>
  <si>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</si>
  <si>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</si>
  <si>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</si>
  <si>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</si>
  <si>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</si>
  <si>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</si>
  <si>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</si>
  <si>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</si>
  <si>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</si>
  <si>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</si>
  <si>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</si>
  <si>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</si>
  <si>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</si>
  <si>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</si>
  <si>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</si>
  <si>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</si>
  <si>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</si>
  <si>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</si>
  <si>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</si>
  <si>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</si>
  <si>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</si>
  <si>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</si>
  <si>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</si>
  <si>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</si>
  <si>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</si>
  <si>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</si>
  <si>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</si>
  <si>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</si>
  <si>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</si>
  <si>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</si>
  <si>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</si>
  <si>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</si>
  <si>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</si>
  <si>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</si>
  <si>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</si>
  <si>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</si>
  <si>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</si>
  <si>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</si>
  <si>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</si>
  <si>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</si>
  <si>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</si>
  <si>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</si>
  <si>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</si>
  <si>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</si>
  <si>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</si>
  <si>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</si>
  <si>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</si>
  <si>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</si>
  <si>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</si>
  <si>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</si>
  <si>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</si>
  <si>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</si>
  <si>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</si>
  <si>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</si>
  <si>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</si>
  <si>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</si>
  <si>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</si>
  <si>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</si>
  <si>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</si>
  <si>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</si>
  <si>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</si>
  <si>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</si>
  <si>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</si>
  <si>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</si>
  <si>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</si>
  <si>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</si>
  <si>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</si>
  <si>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</si>
  <si>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</si>
  <si>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</si>
  <si>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</si>
  <si>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</si>
  <si>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</si>
  <si>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</si>
  <si>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</si>
  <si>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</si>
  <si>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</si>
  <si>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</si>
  <si>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</si>
  <si>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</si>
  <si>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</si>
  <si>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</si>
  <si>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</si>
  <si>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</si>
  <si>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</si>
  <si>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</si>
  <si>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</si>
  <si>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</si>
  <si>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</si>
  <si>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</si>
  <si>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</si>
  <si>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</si>
  <si>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</si>
  <si>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</si>
  <si>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</si>
  <si>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</si>
  <si>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</si>
  <si>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</si>
  <si>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</si>
  <si>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</si>
  <si>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</si>
  <si>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</si>
  <si>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</si>
  <si>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</si>
  <si>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</si>
  <si>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</si>
  <si>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</si>
  <si>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</si>
  <si>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</si>
  <si>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</si>
  <si>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</si>
  <si>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</si>
  <si>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</si>
  <si>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</si>
  <si>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</si>
  <si>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</si>
  <si>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</si>
  <si>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</si>
  <si>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</si>
  <si>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</si>
  <si>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</si>
  <si>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</si>
  <si>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</si>
  <si>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</si>
  <si>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</si>
  <si>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</si>
  <si>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</si>
  <si>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</si>
  <si>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</si>
  <si>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</si>
  <si>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</si>
  <si>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</si>
  <si>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</si>
  <si>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</si>
  <si>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</si>
  <si>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</si>
  <si>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</si>
  <si>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</si>
  <si>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</si>
  <si>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</si>
  <si>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</si>
  <si>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</si>
  <si>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</si>
  <si>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</si>
  <si>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</si>
  <si>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</si>
  <si>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</si>
  <si>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</si>
  <si>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</si>
  <si>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</si>
  <si>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</si>
  <si>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</si>
  <si>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</si>
  <si>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</si>
  <si>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</si>
  <si>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</si>
  <si>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</si>
  <si>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</si>
  <si>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</si>
  <si>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</si>
  <si>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</si>
  <si>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</si>
  <si>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</si>
  <si>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</si>
  <si>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</si>
  <si>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</si>
  <si>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</si>
  <si>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</si>
  <si>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</si>
  <si>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</si>
  <si>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</si>
  <si>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</si>
  <si>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</si>
  <si>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</si>
  <si>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</si>
  <si>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</si>
  <si>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</si>
  <si>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</si>
  <si>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</si>
  <si>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</si>
  <si>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</si>
  <si>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</si>
  <si>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</si>
  <si>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</si>
  <si>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</si>
  <si>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</si>
  <si>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</si>
  <si>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</si>
  <si>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</si>
  <si>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</si>
  <si>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</si>
  <si>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</si>
  <si>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</si>
  <si>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</si>
  <si>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</si>
  <si>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</si>
  <si>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</si>
  <si>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</si>
  <si>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</si>
  <si>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</si>
  <si>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</si>
  <si>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</si>
  <si>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</si>
  <si>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</si>
  <si>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</si>
  <si>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</si>
  <si>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</si>
  <si>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</si>
  <si>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</si>
  <si>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</si>
  <si>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</si>
  <si>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</si>
  <si>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</si>
  <si>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</si>
  <si>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</si>
  <si>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</si>
  <si>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</si>
  <si>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</si>
  <si>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</si>
  <si>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</si>
  <si>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</si>
  <si>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</si>
  <si>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</si>
  <si>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</si>
  <si>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</si>
  <si>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</si>
  <si>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</si>
  <si>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</si>
  <si>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</si>
  <si>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</si>
  <si>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</si>
  <si>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</si>
  <si>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</si>
  <si>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</si>
  <si>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</si>
  <si>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</si>
  <si>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</si>
  <si>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</si>
  <si>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</si>
  <si>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</si>
  <si>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</si>
  <si>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</si>
  <si>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</si>
  <si>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</si>
  <si>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</si>
  <si>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</si>
  <si>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</si>
  <si>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</si>
  <si>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</si>
  <si>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</si>
  <si>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</si>
  <si>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</si>
  <si>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</si>
  <si>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</si>
  <si>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</si>
  <si>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</si>
  <si>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</si>
  <si>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</si>
  <si>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</si>
  <si>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</si>
  <si>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</si>
  <si>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</si>
  <si>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</si>
  <si>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</si>
  <si>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</si>
  <si>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</si>
  <si>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</si>
  <si>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</si>
  <si>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</si>
  <si>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</si>
  <si>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</si>
  <si>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</si>
  <si>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</si>
  <si>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</si>
  <si>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</si>
  <si>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</si>
  <si>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</si>
  <si>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</si>
  <si>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</si>
  <si>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</si>
  <si>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</si>
  <si>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</si>
  <si>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</si>
  <si>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</si>
  <si>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</si>
  <si>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</si>
  <si>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</si>
  <si>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</si>
  <si>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</si>
  <si>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</si>
  <si>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</si>
  <si>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</si>
  <si>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</si>
  <si>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</si>
  <si>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</si>
  <si>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</si>
  <si>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</si>
  <si>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</si>
  <si>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</si>
  <si>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</si>
  <si>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</si>
  <si>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</si>
  <si>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</si>
  <si>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</si>
  <si>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</si>
  <si>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</si>
  <si>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</si>
  <si>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</si>
  <si>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</si>
  <si>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</si>
  <si>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</si>
  <si>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</si>
  <si>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</si>
  <si>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</si>
  <si>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</si>
  <si>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</si>
  <si>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</si>
  <si>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</si>
  <si>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</si>
  <si>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</si>
  <si>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</si>
  <si>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</si>
  <si>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</si>
  <si>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</si>
  <si>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</si>
  <si>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</si>
  <si>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</si>
  <si>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</si>
  <si>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</si>
  <si>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</si>
  <si>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</si>
  <si>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</si>
  <si>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</si>
  <si>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</si>
  <si>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</si>
  <si>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</si>
  <si>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</si>
  <si>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</si>
  <si>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</si>
  <si>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</si>
  <si>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</si>
  <si>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</si>
  <si>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</si>
  <si>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</si>
  <si>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</si>
  <si>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</si>
  <si>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</si>
  <si>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</si>
  <si>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</si>
  <si>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</si>
  <si>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</si>
  <si>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</si>
  <si>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</si>
  <si>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</si>
  <si>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</si>
  <si>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</si>
  <si>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</si>
  <si>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</si>
  <si>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</si>
  <si>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</si>
  <si>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</si>
  <si>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</si>
  <si>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</si>
  <si>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</si>
  <si>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</si>
  <si>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</si>
  <si>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</si>
  <si>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</si>
  <si>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</si>
  <si>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</si>
  <si>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</si>
  <si>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</si>
  <si>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</si>
  <si>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</si>
  <si>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</si>
  <si>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</si>
  <si>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</si>
  <si>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</si>
  <si>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</si>
  <si>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</si>
  <si>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</si>
  <si>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</si>
  <si>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</si>
  <si>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</si>
  <si>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</si>
  <si>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</si>
  <si>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</si>
  <si>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</si>
  <si>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</si>
  <si>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</si>
  <si>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</si>
  <si>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</si>
  <si>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</si>
  <si>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</si>
  <si>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</si>
  <si>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</si>
  <si>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</si>
  <si>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</si>
  <si>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</si>
  <si>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</si>
  <si>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</si>
  <si>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</si>
  <si>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</si>
  <si>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</si>
  <si>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</si>
  <si>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</si>
  <si>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</si>
  <si>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</si>
  <si>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</si>
  <si>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</si>
  <si>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</si>
  <si>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</si>
  <si>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</si>
  <si>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</si>
  <si>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</si>
  <si>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</si>
  <si>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</si>
  <si>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</si>
  <si>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</si>
  <si>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</si>
  <si>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</si>
  <si>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</si>
  <si>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</si>
  <si>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</si>
  <si>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</si>
  <si>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</si>
  <si>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</si>
  <si>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</si>
  <si>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</si>
  <si>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</si>
  <si>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</si>
  <si>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</si>
  <si>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</si>
  <si>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</si>
  <si>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</si>
  <si>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</si>
  <si>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</si>
  <si>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</si>
  <si>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</si>
  <si>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</si>
  <si>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</si>
  <si>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</si>
  <si>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</si>
  <si>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</si>
  <si>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</si>
  <si>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</si>
  <si>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</si>
  <si>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</si>
  <si>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</si>
  <si>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</si>
  <si>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</si>
  <si>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</si>
  <si>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</si>
  <si>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</si>
  <si>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</si>
  <si>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</si>
  <si>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</si>
  <si>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</si>
  <si>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</si>
  <si>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</si>
  <si>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</si>
  <si>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</si>
  <si>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</si>
  <si>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</si>
  <si>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</si>
  <si>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</si>
  <si>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</si>
  <si>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</si>
  <si>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</si>
  <si>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</si>
  <si>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</si>
  <si>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</si>
  <si>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</si>
  <si>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</si>
  <si>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</si>
  <si>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</si>
  <si>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</si>
  <si>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</si>
  <si>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</si>
  <si>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</si>
  <si>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</si>
  <si>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</si>
  <si>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</si>
  <si>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</si>
  <si>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</si>
  <si>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</si>
  <si>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</si>
  <si>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</si>
  <si>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</si>
  <si>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</si>
  <si>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</si>
  <si>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</si>
  <si>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</si>
  <si>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</si>
  <si>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</si>
  <si>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</si>
  <si>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</si>
  <si>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</si>
  <si>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</si>
  <si>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</si>
  <si>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</si>
  <si>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</si>
  <si>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</si>
  <si>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</si>
  <si>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</si>
  <si>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</si>
  <si>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</si>
  <si>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</si>
  <si>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</si>
  <si>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</si>
  <si>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</si>
  <si>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</si>
  <si>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</si>
  <si>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</si>
  <si>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</si>
  <si>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</si>
  <si>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</si>
  <si>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</si>
  <si>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</si>
  <si>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</si>
  <si>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</si>
  <si>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</si>
  <si>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</si>
  <si>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</si>
  <si>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</si>
  <si>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</si>
  <si>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</si>
  <si>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</si>
  <si>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</si>
  <si>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</si>
  <si>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</si>
  <si>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</si>
  <si>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</si>
  <si>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</si>
  <si>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</si>
  <si>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</si>
  <si>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</si>
  <si>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</si>
  <si>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</si>
  <si>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</si>
  <si>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</si>
  <si>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</si>
  <si>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</si>
  <si>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</si>
  <si>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</si>
  <si>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</si>
  <si>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</si>
  <si>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</si>
  <si>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</si>
  <si>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</si>
  <si>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</si>
  <si>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</si>
  <si>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</si>
  <si>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</si>
  <si>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</si>
  <si>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</si>
  <si>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</si>
  <si>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</si>
  <si>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</si>
  <si>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</si>
  <si>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</si>
  <si>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</si>
  <si>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</si>
  <si>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</si>
  <si>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</si>
  <si>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</si>
  <si>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</si>
  <si>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</si>
  <si>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</si>
  <si>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</si>
  <si>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</si>
  <si>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</si>
  <si>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</si>
  <si>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</si>
  <si>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</si>
  <si>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</si>
  <si>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</si>
  <si>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</si>
  <si>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</si>
  <si>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</si>
  <si>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</si>
  <si>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</si>
  <si>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</si>
  <si>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</si>
  <si>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</si>
  <si>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</si>
  <si>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</si>
  <si>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</si>
  <si>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</si>
  <si>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</si>
  <si>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</si>
  <si>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</si>
  <si>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</si>
  <si>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</si>
  <si>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</si>
  <si>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</si>
  <si>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</si>
  <si>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</si>
  <si>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</si>
  <si>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</si>
  <si>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</si>
  <si>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</si>
  <si>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</si>
  <si>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</si>
  <si>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</si>
  <si>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</si>
  <si>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</si>
  <si>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</si>
  <si>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</si>
  <si>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</si>
  <si>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</si>
  <si>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</si>
  <si>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</si>
  <si>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</si>
  <si>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</si>
  <si>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</si>
  <si>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</si>
  <si>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</si>
  <si>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</si>
  <si>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</si>
  <si>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</si>
  <si>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</si>
  <si>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</si>
  <si>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</si>
  <si>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</si>
  <si>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</si>
  <si>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</si>
  <si>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</si>
  <si>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</si>
  <si>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</si>
  <si>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</si>
  <si>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</si>
  <si>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</si>
  <si>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</si>
  <si>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</si>
  <si>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</si>
  <si>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</si>
  <si>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</si>
  <si>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</si>
  <si>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</si>
  <si>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</si>
  <si>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</si>
  <si>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</si>
  <si>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</si>
  <si>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</si>
  <si>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</si>
  <si>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</si>
  <si>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</si>
  <si>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</si>
  <si>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</si>
  <si>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</si>
  <si>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</si>
  <si>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</si>
  <si>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</si>
  <si>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</si>
  <si>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</si>
  <si>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</si>
  <si>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</si>
  <si>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</si>
  <si>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</si>
  <si>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</si>
  <si>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</si>
  <si>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</si>
  <si>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</si>
  <si>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</si>
  <si>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</si>
  <si>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</si>
  <si>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</si>
  <si>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</si>
  <si>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</si>
  <si>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</si>
  <si>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</si>
  <si>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</si>
  <si>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</si>
  <si>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</si>
  <si>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</si>
  <si>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</si>
  <si>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</si>
  <si>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</si>
  <si>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</si>
  <si>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</si>
  <si>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</si>
  <si>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</si>
  <si>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</si>
  <si>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</si>
  <si>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</si>
  <si>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</si>
  <si>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</si>
  <si>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</si>
  <si>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</si>
  <si>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</si>
  <si>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</si>
  <si>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</si>
  <si>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</si>
  <si>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</si>
  <si>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</si>
  <si>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</si>
  <si>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</si>
  <si>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</si>
  <si>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</si>
  <si>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</si>
  <si>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</si>
  <si>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</si>
  <si>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</si>
  <si>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</si>
  <si>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</si>
  <si>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</si>
  <si>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</si>
  <si>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</si>
  <si>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</si>
  <si>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</si>
  <si>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</si>
  <si>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</si>
  <si>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</si>
  <si>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</si>
  <si>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</si>
  <si>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</si>
  <si>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</si>
  <si>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</si>
  <si>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</si>
  <si>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</si>
  <si>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</si>
  <si>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</si>
  <si>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</si>
  <si>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</si>
  <si>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</si>
  <si>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</si>
  <si>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</si>
  <si>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</si>
  <si>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</si>
  <si>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</si>
  <si>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</si>
  <si>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</si>
  <si>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</si>
  <si>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</si>
  <si>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</si>
  <si>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</si>
  <si>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</si>
  <si>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</si>
  <si>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</si>
  <si>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</si>
  <si>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</si>
  <si>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</si>
  <si>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</si>
  <si>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</si>
  <si>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</si>
  <si>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</si>
  <si>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</si>
  <si>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</si>
  <si>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</si>
  <si>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</si>
  <si>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</si>
  <si>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</si>
  <si>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</si>
  <si>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</si>
  <si>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</si>
  <si>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</si>
  <si>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</si>
  <si>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</si>
  <si>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</si>
  <si>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</si>
  <si>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</si>
  <si>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</si>
  <si>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</si>
  <si>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</si>
  <si>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</si>
  <si>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</si>
  <si>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</si>
  <si>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</si>
  <si>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</si>
  <si>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</si>
  <si>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</si>
  <si>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</si>
  <si>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</si>
  <si>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</si>
  <si>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</si>
  <si>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</si>
  <si>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</si>
  <si>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</si>
  <si>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</si>
  <si>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</si>
  <si>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</si>
  <si>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</si>
  <si>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</si>
  <si>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</si>
  <si>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</si>
  <si>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</si>
  <si>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</si>
  <si>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</si>
  <si>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</si>
  <si>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</si>
  <si>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</si>
  <si>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</si>
  <si>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</si>
  <si>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</si>
  <si>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</si>
  <si>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</si>
  <si>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</si>
  <si>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</si>
  <si>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</si>
  <si>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</si>
  <si>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</si>
  <si>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</si>
  <si>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</si>
  <si>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</si>
  <si>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</si>
  <si>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</si>
  <si>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</si>
  <si>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</si>
  <si>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</si>
  <si>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</si>
  <si>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</si>
  <si>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</si>
  <si>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</si>
  <si>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</si>
  <si>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</si>
  <si>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</si>
  <si>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</si>
  <si>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</si>
  <si>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</si>
  <si>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</si>
  <si>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</si>
  <si>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</si>
  <si>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</si>
  <si>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</si>
  <si>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</si>
  <si>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</si>
  <si>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</si>
  <si>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</si>
  <si>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</si>
  <si>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</si>
  <si>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</si>
  <si>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</si>
  <si>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</si>
  <si>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</si>
  <si>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</si>
  <si>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</si>
  <si>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</si>
  <si>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</si>
  <si>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</si>
  <si>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</si>
  <si>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</si>
  <si>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</si>
  <si>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</si>
  <si>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</si>
  <si>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</si>
  <si>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</si>
  <si>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</si>
  <si>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</si>
  <si>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</si>
  <si>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</si>
  <si>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</si>
  <si>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</si>
  <si>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</si>
  <si>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</si>
  <si>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</si>
  <si>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</si>
  <si>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</si>
  <si>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</si>
  <si>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</si>
  <si>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</si>
  <si>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</si>
  <si>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</si>
  <si>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</si>
  <si>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</si>
  <si>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</si>
  <si>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</si>
  <si>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</si>
  <si>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</si>
  <si>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</si>
  <si>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</si>
  <si>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</si>
  <si>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</si>
  <si>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</si>
  <si>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</si>
  <si>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</si>
  <si>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</si>
  <si>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</si>
  <si>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</si>
  <si>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</si>
  <si>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</si>
  <si>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</si>
  <si>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</si>
  <si>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</si>
  <si>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</si>
  <si>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</si>
  <si>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</si>
  <si>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</si>
  <si>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</si>
  <si>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</si>
  <si>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</si>
  <si>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</si>
  <si>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</si>
  <si>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</si>
  <si>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</si>
  <si>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</si>
  <si>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</si>
  <si>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</si>
  <si>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</si>
  <si>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</si>
  <si>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</si>
  <si>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</si>
  <si>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</si>
  <si>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</si>
  <si>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</si>
  <si>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</si>
  <si>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</si>
  <si>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</si>
  <si>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</si>
  <si>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</si>
  <si>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</si>
  <si>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</si>
  <si>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</si>
  <si>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</si>
  <si>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</si>
  <si>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</si>
  <si>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</si>
  <si>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</si>
  <si>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</si>
  <si>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</si>
  <si>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</si>
  <si>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</si>
  <si>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</si>
  <si>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</si>
  <si>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</si>
  <si>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</si>
  <si>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</si>
  <si>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</si>
  <si>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</si>
  <si>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</si>
  <si>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</si>
  <si>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</si>
  <si>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</si>
  <si>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</si>
  <si>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</si>
  <si>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</si>
  <si>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</si>
  <si>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</si>
  <si>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</si>
  <si>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</si>
  <si>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</si>
  <si>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</si>
  <si>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</si>
  <si>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</si>
  <si>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</si>
  <si>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</si>
  <si>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</si>
  <si>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</si>
  <si>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</si>
  <si>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</si>
  <si>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</si>
  <si>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</si>
  <si>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</si>
  <si>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</si>
  <si>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</si>
  <si>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</si>
  <si>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</si>
  <si>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</si>
  <si>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</si>
  <si>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</si>
  <si>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</si>
  <si>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</si>
  <si>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</si>
  <si>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</si>
  <si>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</si>
  <si>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</si>
  <si>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</si>
  <si>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</si>
  <si>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</si>
  <si>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</si>
  <si>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</si>
  <si>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</si>
  <si>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</si>
  <si>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</si>
  <si>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</si>
  <si>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</si>
  <si>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</si>
  <si>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</si>
  <si>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</si>
  <si>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</si>
  <si>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</si>
  <si>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</si>
  <si>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</si>
  <si>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</si>
  <si>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</si>
  <si>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</si>
  <si>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</si>
  <si>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</si>
  <si>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</si>
  <si>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</si>
  <si>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</si>
  <si>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</si>
  <si>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</si>
  <si>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</si>
  <si>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</si>
  <si>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</si>
  <si>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</si>
  <si>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</si>
  <si>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</si>
  <si>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</si>
  <si>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</si>
  <si>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</si>
  <si>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</si>
  <si>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</si>
  <si>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</si>
  <si>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</si>
  <si>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</si>
  <si>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</si>
  <si>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</si>
  <si>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</si>
  <si>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</si>
  <si>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</si>
  <si>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</si>
  <si>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</si>
  <si>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</si>
  <si>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</si>
  <si>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</si>
  <si>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</si>
  <si>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</si>
  <si>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</si>
  <si>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</si>
  <si>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</si>
  <si>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</si>
  <si>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</si>
  <si>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</si>
  <si>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</si>
  <si>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</si>
  <si>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</si>
  <si>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</si>
  <si>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</si>
  <si>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</si>
  <si>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</si>
  <si>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</si>
  <si>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</si>
  <si>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</si>
  <si>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</si>
  <si>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</si>
  <si>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</si>
  <si>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</si>
  <si>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</si>
  <si>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</si>
  <si>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</si>
  <si>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</si>
  <si>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</si>
  <si>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</si>
  <si>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</si>
  <si>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</si>
  <si>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</si>
  <si>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</si>
  <si>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</si>
  <si>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</si>
  <si>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</si>
  <si>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</si>
  <si>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</si>
  <si>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</si>
  <si>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</si>
  <si>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</si>
  <si>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</si>
  <si>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</si>
  <si>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</si>
  <si>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</si>
  <si>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</si>
  <si>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</si>
  <si>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</si>
  <si>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</si>
  <si>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</si>
  <si>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</si>
  <si>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</si>
  <si>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</si>
  <si>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</si>
  <si>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</si>
  <si>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</si>
  <si>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</si>
  <si>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</si>
  <si>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</si>
  <si>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</si>
  <si>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</si>
  <si>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</si>
  <si>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</si>
  <si>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</si>
  <si>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</si>
  <si>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</si>
  <si>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</si>
  <si>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</si>
  <si>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</si>
  <si>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</si>
  <si>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</si>
  <si>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</si>
  <si>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</si>
  <si>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</si>
  <si>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</si>
  <si>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</si>
  <si>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</si>
  <si>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</si>
  <si>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</si>
  <si>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</si>
  <si>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</si>
  <si>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</si>
  <si>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</si>
  <si>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</si>
  <si>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</si>
  <si>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</si>
  <si>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</si>
  <si>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</si>
  <si>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</si>
  <si>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</si>
  <si>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</si>
  <si>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</si>
  <si>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</si>
  <si>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</si>
  <si>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</si>
  <si>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</si>
  <si>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</si>
  <si>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</si>
  <si>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</si>
  <si>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</si>
  <si>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</si>
  <si>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</si>
  <si>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</si>
  <si>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</si>
  <si>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</si>
  <si>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</si>
  <si>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</si>
  <si>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</si>
  <si>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</si>
  <si>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</si>
  <si>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</si>
  <si>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</si>
  <si>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</si>
  <si>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</si>
  <si>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</si>
  <si>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</si>
  <si>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</si>
  <si>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</si>
  <si>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</si>
  <si>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</si>
  <si>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</si>
  <si>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</si>
  <si>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</si>
  <si>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</si>
  <si>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</si>
  <si>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</si>
  <si>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</si>
  <si>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</si>
  <si>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</si>
  <si>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</si>
  <si>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</si>
  <si>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</si>
  <si>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</si>
  <si>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</si>
  <si>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</si>
  <si>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</si>
  <si>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</si>
  <si>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</si>
  <si>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</si>
  <si>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</si>
  <si>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</si>
  <si>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</si>
  <si>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</si>
  <si>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</si>
  <si>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</si>
  <si>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</si>
  <si>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</si>
  <si>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</si>
  <si>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</si>
  <si>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</si>
  <si>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</si>
  <si>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</si>
  <si>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</si>
  <si>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</si>
  <si>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</si>
  <si>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</si>
  <si>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</si>
  <si>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</si>
  <si>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</si>
  <si>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</si>
  <si>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</si>
  <si>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</si>
  <si>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</si>
  <si>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</si>
  <si>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</si>
  <si>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</si>
  <si>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</si>
  <si>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</si>
  <si>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</si>
  <si>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</si>
  <si>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</si>
  <si>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</si>
  <si>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</si>
  <si>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</si>
  <si>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</si>
  <si>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</si>
  <si>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</si>
  <si>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</si>
  <si>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</si>
  <si>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</si>
  <si>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</si>
  <si>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</si>
  <si>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</si>
  <si>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</si>
  <si>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</si>
  <si>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</si>
  <si>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</si>
  <si>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</si>
  <si>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</si>
  <si>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</si>
  <si>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</si>
  <si>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</si>
  <si>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</si>
  <si>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</si>
  <si>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</si>
  <si>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</si>
  <si>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</si>
  <si>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</si>
  <si>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</si>
  <si>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</si>
  <si>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</si>
  <si>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</si>
  <si>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</si>
  <si>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</si>
  <si>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</si>
  <si>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</si>
  <si>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</si>
  <si>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</si>
  <si>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</si>
  <si>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</si>
  <si>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</si>
  <si>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</si>
  <si>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</si>
  <si>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</si>
  <si>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</si>
  <si>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</si>
  <si>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</si>
  <si>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</si>
  <si>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</si>
  <si>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</si>
  <si>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</si>
  <si>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</si>
  <si>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</si>
  <si>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</si>
  <si>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</si>
  <si>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</si>
  <si>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</si>
  <si>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</si>
  <si>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</si>
  <si>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</si>
  <si>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</si>
  <si>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</si>
  <si>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</si>
  <si>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</si>
  <si>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</si>
  <si>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</si>
  <si>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</si>
  <si>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</si>
  <si>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</si>
  <si>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</si>
  <si>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</si>
  <si>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</si>
  <si>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</si>
  <si>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</si>
  <si>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</si>
  <si>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</si>
  <si>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</si>
  <si>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</si>
  <si>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</si>
  <si>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</si>
  <si>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</si>
  <si>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</si>
  <si>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</si>
  <si>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</si>
  <si>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</si>
  <si>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</si>
  <si>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</si>
  <si>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</si>
  <si>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</si>
  <si>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</si>
  <si>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</si>
  <si>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</si>
  <si>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</si>
  <si>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</si>
  <si>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</si>
  <si>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</si>
  <si>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</si>
  <si>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</si>
  <si>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</si>
  <si>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</si>
  <si>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</si>
  <si>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</si>
  <si>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</si>
  <si>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</si>
  <si>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</si>
  <si>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</si>
  <si>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</si>
  <si>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</si>
  <si>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</si>
  <si>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</si>
  <si>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</si>
  <si>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</si>
  <si>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</si>
  <si>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</si>
  <si>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</si>
  <si>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</si>
  <si>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</si>
  <si>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</si>
  <si>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</si>
  <si>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</si>
  <si>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</si>
  <si>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</si>
  <si>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</si>
  <si>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</si>
  <si>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</si>
  <si>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</si>
  <si>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</si>
  <si>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</si>
  <si>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</si>
  <si>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</si>
  <si>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</si>
  <si>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</si>
  <si>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</si>
  <si>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</si>
  <si>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</si>
  <si>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</si>
  <si>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</si>
  <si>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</si>
  <si>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</si>
  <si>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</si>
  <si>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</si>
  <si>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</si>
  <si>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</si>
  <si>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</si>
  <si>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</si>
  <si>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</si>
  <si>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</si>
  <si>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</si>
  <si>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</si>
  <si>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</si>
  <si>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</si>
  <si>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</si>
  <si>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</si>
  <si>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</si>
  <si>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</si>
  <si>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</si>
  <si>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</si>
  <si>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</si>
  <si>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</si>
  <si>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</si>
  <si>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</si>
  <si>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</si>
  <si>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</si>
  <si>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</si>
  <si>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</si>
  <si>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</si>
  <si>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</si>
  <si>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</si>
  <si>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</si>
  <si>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</si>
  <si>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</si>
  <si>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</si>
  <si>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</si>
  <si>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</si>
  <si>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</si>
  <si>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</si>
  <si>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</si>
  <si>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</si>
  <si>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</si>
  <si>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</si>
  <si>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</si>
  <si>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</si>
  <si>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</si>
  <si>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</si>
  <si>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</si>
  <si>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</si>
  <si>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</si>
  <si>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</si>
  <si>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</si>
  <si>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</si>
  <si>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</si>
  <si>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</si>
  <si>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</si>
  <si>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</si>
  <si>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</si>
  <si>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</si>
  <si>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</si>
  <si>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</si>
  <si>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</si>
  <si>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</si>
  <si>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</si>
  <si>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</si>
  <si>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</si>
  <si>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</si>
  <si>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</si>
  <si>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</si>
  <si>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</si>
  <si>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</si>
  <si>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</si>
  <si>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</si>
  <si>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</si>
  <si>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</si>
  <si>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</si>
  <si>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</si>
  <si>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</si>
  <si>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</si>
  <si>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</si>
  <si>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</si>
  <si>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</si>
  <si>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</si>
  <si>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</si>
  <si>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</si>
  <si>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</si>
  <si>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</si>
  <si>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</si>
  <si>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</si>
  <si>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</si>
  <si>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</si>
  <si>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</si>
  <si>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</si>
  <si>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</si>
  <si>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</si>
  <si>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</si>
  <si>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</si>
  <si>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</si>
  <si>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</si>
  <si>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</si>
  <si>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</si>
  <si>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</si>
  <si>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</si>
  <si>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</si>
  <si>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</si>
  <si>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</si>
  <si>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</si>
  <si>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</si>
  <si>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</si>
  <si>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</si>
  <si>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</si>
  <si>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</si>
  <si>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</si>
  <si>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</si>
  <si>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</si>
  <si>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</si>
  <si>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</si>
  <si>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</si>
  <si>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</si>
  <si>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</si>
  <si>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</si>
  <si>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</si>
  <si>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</si>
  <si>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</si>
  <si>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</si>
  <si>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</si>
  <si>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</si>
  <si>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</si>
  <si>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</si>
  <si>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</si>
  <si>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</si>
  <si>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</si>
  <si>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</si>
  <si>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</si>
  <si>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</si>
  <si>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</si>
  <si>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</si>
  <si>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</si>
  <si>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</si>
  <si>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</si>
  <si>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</si>
  <si>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</si>
  <si>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</si>
  <si>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</si>
  <si>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</si>
  <si>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</si>
  <si>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</si>
  <si>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</si>
  <si>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</si>
  <si>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</si>
  <si>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</si>
  <si>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</si>
  <si>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</si>
  <si>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</si>
  <si>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</si>
  <si>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</si>
  <si>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</si>
  <si>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</si>
  <si>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</si>
  <si>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</si>
  <si>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</si>
  <si>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</si>
  <si>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</si>
  <si>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</si>
  <si>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</si>
  <si>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</si>
  <si>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</si>
  <si>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</si>
  <si>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</si>
  <si>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</si>
  <si>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</si>
  <si>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</si>
  <si>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</si>
  <si>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</si>
  <si>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</si>
  <si>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</si>
  <si>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</si>
  <si>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</si>
  <si>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</si>
  <si>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</si>
  <si>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</si>
  <si>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</si>
  <si>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</si>
  <si>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</si>
  <si>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</si>
  <si>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</si>
  <si>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</si>
  <si>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</si>
  <si>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</si>
  <si>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</si>
  <si>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</si>
  <si>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</si>
  <si>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</si>
  <si>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</si>
  <si>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</si>
  <si>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</si>
  <si>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</si>
  <si>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</si>
  <si>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</si>
  <si>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</si>
  <si>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</si>
  <si>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</si>
  <si>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</si>
  <si>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</si>
  <si>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</si>
  <si>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</si>
  <si>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</si>
  <si>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</si>
  <si>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</si>
  <si>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</si>
  <si>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</si>
  <si>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</si>
  <si>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</si>
  <si>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</si>
  <si>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</si>
  <si>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</si>
  <si>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</si>
  <si>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</si>
  <si>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</si>
  <si>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</si>
  <si>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</si>
  <si>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</si>
  <si>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</si>
  <si>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</si>
  <si>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</si>
  <si>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</si>
  <si>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</si>
  <si>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</si>
  <si>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</si>
  <si>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</si>
  <si>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</si>
  <si>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</si>
  <si>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</si>
  <si>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</si>
  <si>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</si>
  <si>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</si>
  <si>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</si>
  <si>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</si>
  <si>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</si>
  <si>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</si>
  <si>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</si>
  <si>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</si>
  <si>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</si>
  <si>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</si>
  <si>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</si>
  <si>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</si>
  <si>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</si>
  <si>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</si>
  <si>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</si>
  <si>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</si>
  <si>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</si>
  <si>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</si>
  <si>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</si>
  <si>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</si>
  <si>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</si>
  <si>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</si>
  <si>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</si>
  <si>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</si>
  <si>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</si>
  <si>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</si>
  <si>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</si>
  <si>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</si>
  <si>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</si>
  <si>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</si>
  <si>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</si>
  <si>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</si>
  <si>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</si>
  <si>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</si>
  <si>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</si>
  <si>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</si>
  <si>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</si>
  <si>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</si>
  <si>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</si>
  <si>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</si>
  <si>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</si>
  <si>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</si>
  <si>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</si>
  <si>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</si>
  <si>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</si>
  <si>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</si>
  <si>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</si>
  <si>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</si>
  <si>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</si>
  <si>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</si>
  <si>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</si>
  <si>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</si>
  <si>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</si>
  <si>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</si>
  <si>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</si>
  <si>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</si>
  <si>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</si>
  <si>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</si>
  <si>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</si>
  <si>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</si>
  <si>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</si>
  <si>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</si>
  <si>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</si>
  <si>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</si>
  <si>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</si>
  <si>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</si>
  <si>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</si>
  <si>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</si>
  <si>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</si>
  <si>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</si>
  <si>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</si>
  <si>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</si>
  <si>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</si>
  <si>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</si>
  <si>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</si>
  <si>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</si>
  <si>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</si>
  <si>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</si>
  <si>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</si>
  <si>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</si>
  <si>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</si>
  <si>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</si>
  <si>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</si>
  <si>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</si>
  <si>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</si>
  <si>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</si>
  <si>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</si>
  <si>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</si>
  <si>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</si>
  <si>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</si>
  <si>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</si>
  <si>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</si>
  <si>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</si>
  <si>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</si>
  <si>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</si>
  <si>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</si>
  <si>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</si>
  <si>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</si>
  <si>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</si>
  <si>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</si>
  <si>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</si>
  <si>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</si>
  <si>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</si>
  <si>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</si>
  <si>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</si>
  <si>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</si>
  <si>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</si>
  <si>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</si>
  <si>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</si>
  <si>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</si>
  <si>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</si>
  <si>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</si>
  <si>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</si>
  <si>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</si>
  <si>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</si>
  <si>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</si>
  <si>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</si>
  <si>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</si>
  <si>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</si>
  <si>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</si>
  <si>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</si>
  <si>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</si>
  <si>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</si>
  <si>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</si>
  <si>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</si>
  <si>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</si>
  <si>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</si>
  <si>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</si>
  <si>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</si>
  <si>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</si>
  <si>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</si>
  <si>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</si>
  <si>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</si>
  <si>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</si>
  <si>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</si>
  <si>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</si>
  <si>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</si>
  <si>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</si>
  <si>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</si>
  <si>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</si>
  <si>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</si>
  <si>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</si>
  <si>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</si>
  <si>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</si>
  <si>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</si>
  <si>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</si>
  <si>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</si>
  <si>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</si>
  <si>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</si>
  <si>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</si>
  <si>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</si>
  <si>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</si>
  <si>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</si>
  <si>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</si>
  <si>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</si>
  <si>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</si>
  <si>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</si>
  <si>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</si>
  <si>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</si>
  <si>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</si>
  <si>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</si>
  <si>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</si>
  <si>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</si>
  <si>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</si>
  <si>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</si>
  <si>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</si>
  <si>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</si>
  <si>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</si>
  <si>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</si>
  <si>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</si>
  <si>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</si>
  <si>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</si>
  <si>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</si>
  <si>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</si>
  <si>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</si>
  <si>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</si>
  <si>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</si>
  <si>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</si>
  <si>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</si>
  <si>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</si>
  <si>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</si>
  <si>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</si>
  <si>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</si>
  <si>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</si>
  <si>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</si>
  <si>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</si>
  <si>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</si>
  <si>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</si>
  <si>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</si>
  <si>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</si>
  <si>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</si>
  <si>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</si>
  <si>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</si>
  <si>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</si>
  <si>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</si>
  <si>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</si>
  <si>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</si>
  <si>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</si>
  <si>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</si>
  <si>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</si>
  <si>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</si>
  <si>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</si>
  <si>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</si>
  <si>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</si>
  <si>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</si>
  <si>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</si>
  <si>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</si>
  <si>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</si>
  <si>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</si>
  <si>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</si>
  <si>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</si>
  <si>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</si>
  <si>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</si>
  <si>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</si>
  <si>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</si>
  <si>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</si>
  <si>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</si>
  <si>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</si>
  <si>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</si>
  <si>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</si>
  <si>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</si>
  <si>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</si>
  <si>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</si>
  <si>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</si>
  <si>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</si>
  <si>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</si>
  <si>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</si>
  <si>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</si>
  <si>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</si>
  <si>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</si>
  <si>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</si>
  <si>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</si>
  <si>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</si>
  <si>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</si>
  <si>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</si>
  <si>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</si>
  <si>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</si>
  <si>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</si>
  <si>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</si>
  <si>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</si>
  <si>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</si>
  <si>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</si>
  <si>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</si>
  <si>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</si>
  <si>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</si>
  <si>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</si>
  <si>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</si>
  <si>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</si>
  <si>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</si>
  <si>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</si>
  <si>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</si>
  <si>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</si>
  <si>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</si>
  <si>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</si>
  <si>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</si>
  <si>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</si>
  <si>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</si>
  <si>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</si>
  <si>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</si>
  <si>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</si>
  <si>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</si>
  <si>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</si>
  <si>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</si>
  <si>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</si>
  <si>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</si>
  <si>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</si>
  <si>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</si>
  <si>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</si>
  <si>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</si>
  <si>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</si>
  <si>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</si>
  <si>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</si>
  <si>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</si>
  <si>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</si>
  <si>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</si>
  <si>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</si>
  <si>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</si>
  <si>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</si>
  <si>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</si>
  <si>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</si>
  <si>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</si>
  <si>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</si>
  <si>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</si>
  <si>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</si>
  <si>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</si>
  <si>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</si>
  <si>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</si>
  <si>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</si>
  <si>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</si>
  <si>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</si>
  <si>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</si>
  <si>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</si>
  <si>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</si>
  <si>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</si>
  <si>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</si>
  <si>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</si>
  <si>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</si>
  <si>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</si>
  <si>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</si>
  <si>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</si>
  <si>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</si>
  <si>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</si>
  <si>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</si>
  <si>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</si>
  <si>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</si>
  <si>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</si>
  <si>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</si>
  <si>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</si>
  <si>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</si>
  <si>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</si>
  <si>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</si>
  <si>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</si>
  <si>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</si>
  <si>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</si>
  <si>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</si>
  <si>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</si>
  <si>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</si>
  <si>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</si>
  <si>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</si>
  <si>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</si>
  <si>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</si>
  <si>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</si>
  <si>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</si>
  <si>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</si>
  <si>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</si>
  <si>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</si>
  <si>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</si>
  <si>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</si>
  <si>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</si>
  <si>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</si>
  <si>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</si>
  <si>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</si>
  <si>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</si>
  <si>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</si>
  <si>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</si>
  <si>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</si>
  <si>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</si>
  <si>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</si>
  <si>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</si>
  <si>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</si>
  <si>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</si>
  <si>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</si>
  <si>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</si>
  <si>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</si>
  <si>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</si>
  <si>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</si>
  <si>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</si>
  <si>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</si>
  <si>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</si>
  <si>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</si>
  <si>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</si>
  <si>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</si>
  <si>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</si>
  <si>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</si>
  <si>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</si>
  <si>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</si>
  <si>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</si>
  <si>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</si>
  <si>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</si>
  <si>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</si>
  <si>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</si>
  <si>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</si>
  <si>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</si>
  <si>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</si>
  <si>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</si>
  <si>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</si>
  <si>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</si>
  <si>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</si>
  <si>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</si>
  <si>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</si>
  <si>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</si>
  <si>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</si>
  <si>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</si>
  <si>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</si>
  <si>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</si>
  <si>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</si>
  <si>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</si>
  <si>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</si>
  <si>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</si>
  <si>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</si>
  <si>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</si>
  <si>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</si>
  <si>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</si>
  <si>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</si>
  <si>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</si>
  <si>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</si>
  <si>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</si>
  <si>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</si>
  <si>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</si>
  <si>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</si>
  <si>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</si>
  <si>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</si>
  <si>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</si>
  <si>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</si>
  <si>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</si>
  <si>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</si>
  <si>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</si>
  <si>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</si>
  <si>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</si>
  <si>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</si>
  <si>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</si>
  <si>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</si>
  <si>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</si>
  <si>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</si>
  <si>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</si>
  <si>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</si>
  <si>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</si>
  <si>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</si>
  <si>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</si>
  <si>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</si>
  <si>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</si>
  <si>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</si>
  <si>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</si>
  <si>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</si>
  <si>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</si>
  <si>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</si>
  <si>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</si>
  <si>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</si>
  <si>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</si>
  <si>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</si>
  <si>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</si>
  <si>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</si>
  <si>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</si>
  <si>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</si>
  <si>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</si>
  <si>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</si>
  <si>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</si>
  <si>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</si>
  <si>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</si>
  <si>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</si>
  <si>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</si>
  <si>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</si>
  <si>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</si>
  <si>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</si>
  <si>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</si>
  <si>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</si>
  <si>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</si>
  <si>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</si>
  <si>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</si>
  <si>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</si>
  <si>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</si>
  <si>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</si>
  <si>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</si>
  <si>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</si>
  <si>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</si>
  <si>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</si>
  <si>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</si>
  <si>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</si>
  <si>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</si>
  <si>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</si>
  <si>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</si>
  <si>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</si>
  <si>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</si>
  <si>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</si>
  <si>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</si>
  <si>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</si>
  <si>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</si>
  <si>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</si>
  <si>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</si>
  <si>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</si>
  <si>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</si>
  <si>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</si>
  <si>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</si>
  <si>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</si>
  <si>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</si>
  <si>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</si>
  <si>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</si>
  <si>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</si>
  <si>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</si>
  <si>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</si>
  <si>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</si>
  <si>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</si>
  <si>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</si>
  <si>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</si>
  <si>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</si>
  <si>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</si>
  <si>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</si>
  <si>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</si>
  <si>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</si>
  <si>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</si>
  <si>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</si>
  <si>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</si>
  <si>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</si>
  <si>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</si>
  <si>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</si>
  <si>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</si>
  <si>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</si>
  <si>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</si>
  <si>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</si>
  <si>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</si>
  <si>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</si>
  <si>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</si>
  <si>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</si>
  <si>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</si>
  <si>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</si>
  <si>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</si>
  <si>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</si>
  <si>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</si>
  <si>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</si>
  <si>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</si>
  <si>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</si>
  <si>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</si>
  <si>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</si>
  <si>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</si>
  <si>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</si>
  <si>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</si>
  <si>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</si>
  <si>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</si>
  <si>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</si>
  <si>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</si>
  <si>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</si>
  <si>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</si>
  <si>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</si>
  <si>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</si>
  <si>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</si>
  <si>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</si>
  <si>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</si>
  <si>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</si>
  <si>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</si>
  <si>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</si>
  <si>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</si>
  <si>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</si>
  <si>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</si>
  <si>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</si>
  <si>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</si>
  <si>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</si>
  <si>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</si>
  <si>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</si>
  <si>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</si>
  <si>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</si>
  <si>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</si>
  <si>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</si>
  <si>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</si>
  <si>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</si>
  <si>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</si>
  <si>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</si>
  <si>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</si>
  <si>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</si>
  <si>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</si>
  <si>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</si>
  <si>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</si>
  <si>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</si>
  <si>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</si>
  <si>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</si>
  <si>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</si>
  <si>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</si>
  <si>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</si>
  <si>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</si>
  <si>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</si>
  <si>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</si>
  <si>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</si>
  <si>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</si>
  <si>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</si>
  <si>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</si>
  <si>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</si>
  <si>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</si>
  <si>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</si>
  <si>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</si>
  <si>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</si>
  <si>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</si>
  <si>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</si>
  <si>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</si>
  <si>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</si>
  <si>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</si>
  <si>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</si>
  <si>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</si>
  <si>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</si>
  <si>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</si>
  <si>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</si>
  <si>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</si>
  <si>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</si>
  <si>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</si>
  <si>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</si>
  <si>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</si>
  <si>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</si>
  <si>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</si>
  <si>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</si>
  <si>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</si>
  <si>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</si>
  <si>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</si>
  <si>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</si>
  <si>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</si>
  <si>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</si>
  <si>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</si>
  <si>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</si>
  <si>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</si>
  <si>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</si>
  <si>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</si>
  <si>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</si>
  <si>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</si>
  <si>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</si>
  <si>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</si>
  <si>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</si>
  <si>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</si>
  <si>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</si>
  <si>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</si>
  <si>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</si>
  <si>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</si>
  <si>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</si>
  <si>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</si>
  <si>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</si>
  <si>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</si>
  <si>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</si>
  <si>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</si>
  <si>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</si>
  <si>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</si>
  <si>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</si>
  <si>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</si>
  <si>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</si>
  <si>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</si>
  <si>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</si>
  <si>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</si>
  <si>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</si>
  <si>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</si>
  <si>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</si>
  <si>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</si>
  <si>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</si>
  <si>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</si>
  <si>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</si>
  <si>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</si>
  <si>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</si>
  <si>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</si>
  <si>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</si>
  <si>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</si>
  <si>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</si>
  <si>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</si>
  <si>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</si>
  <si>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</si>
  <si>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</si>
  <si>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</si>
  <si>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</si>
  <si>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</si>
  <si>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</si>
  <si>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</si>
  <si>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</si>
  <si>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</si>
  <si>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</si>
  <si>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</si>
  <si>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</si>
  <si>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</si>
  <si>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</si>
  <si>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</si>
  <si>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</si>
  <si>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</si>
  <si>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</si>
  <si>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</si>
  <si>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</si>
  <si>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</si>
  <si>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</si>
  <si>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</si>
  <si>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</si>
  <si>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</si>
  <si>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</si>
  <si>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</si>
  <si>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</si>
  <si>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</si>
  <si>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</si>
  <si>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</si>
  <si>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</si>
  <si>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</si>
  <si>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</si>
  <si>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</si>
  <si>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</si>
  <si>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</si>
  <si>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</si>
  <si>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</si>
  <si>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</si>
  <si>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</si>
  <si>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</si>
  <si>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</si>
  <si>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</si>
  <si>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</si>
  <si>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</si>
  <si>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</si>
  <si>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</si>
  <si>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</si>
  <si>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</si>
  <si>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</si>
  <si>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</si>
  <si>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</si>
  <si>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</si>
  <si>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</si>
  <si>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</si>
  <si>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</si>
  <si>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</si>
  <si>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</si>
  <si>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</si>
  <si>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</si>
  <si>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</si>
  <si>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</si>
  <si>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</si>
  <si>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</si>
  <si>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</si>
  <si>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</si>
  <si>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</si>
  <si>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</si>
  <si>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</si>
  <si>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</si>
  <si>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</si>
  <si>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</si>
  <si>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</si>
  <si>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</si>
  <si>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</si>
  <si>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</si>
  <si>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</si>
  <si>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</si>
  <si>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</si>
  <si>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</si>
  <si>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</si>
  <si>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</si>
  <si>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</si>
  <si>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</si>
  <si>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</si>
  <si>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</si>
  <si>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</si>
  <si>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</si>
  <si>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</si>
  <si>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</si>
  <si>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</si>
  <si>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</si>
  <si>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</si>
  <si>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</si>
  <si>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</si>
  <si>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</si>
  <si>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</si>
  <si>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</si>
  <si>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</si>
  <si>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</si>
  <si>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</si>
  <si>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</si>
  <si>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</si>
  <si>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</si>
  <si>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</si>
  <si>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</si>
  <si>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</si>
  <si>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</si>
  <si>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</si>
  <si>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</si>
  <si>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</si>
  <si>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</si>
  <si>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</si>
  <si>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</si>
  <si>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</si>
  <si>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</si>
  <si>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</si>
  <si>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</si>
  <si>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</si>
  <si>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</si>
  <si>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</si>
  <si>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</si>
  <si>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</si>
  <si>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</si>
  <si>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</si>
  <si>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</si>
  <si>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</si>
  <si>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</si>
  <si>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</si>
  <si>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</si>
  <si>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</si>
  <si>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</si>
  <si>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</si>
  <si>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</si>
  <si>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</si>
  <si>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</si>
  <si>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</si>
  <si>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</si>
  <si>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</si>
  <si>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</si>
  <si>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</si>
  <si>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</si>
  <si>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</si>
  <si>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</si>
  <si>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</si>
  <si>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</si>
  <si>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</si>
  <si>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</si>
  <si>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</si>
  <si>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</si>
  <si>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</si>
  <si>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</si>
  <si>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</si>
  <si>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</si>
  <si>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</si>
  <si>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</si>
  <si>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</si>
  <si>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</si>
  <si>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</si>
  <si>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</si>
  <si>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</si>
  <si>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</si>
  <si>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</si>
  <si>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</si>
  <si>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</si>
  <si>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</si>
  <si>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</si>
  <si>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</si>
  <si>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</si>
  <si>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</si>
  <si>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</si>
  <si>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</si>
  <si>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</si>
  <si>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</si>
  <si>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</si>
  <si>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</si>
  <si>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</si>
  <si>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</si>
  <si>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</si>
  <si>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</si>
  <si>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</si>
  <si>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</si>
  <si>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</si>
  <si>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</si>
  <si>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</si>
  <si>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</si>
  <si>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</si>
  <si>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</si>
  <si>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</si>
  <si>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</si>
  <si>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</si>
  <si>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</si>
  <si>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</si>
  <si>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</si>
  <si>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</si>
  <si>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</si>
  <si>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</si>
  <si>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</si>
  <si>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</si>
  <si>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</si>
  <si>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</si>
  <si>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</si>
  <si>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</si>
  <si>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</si>
  <si>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</si>
  <si>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</si>
  <si>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</si>
  <si>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</si>
  <si>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</si>
  <si>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</si>
  <si>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</si>
  <si>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</si>
  <si>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</si>
  <si>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</si>
  <si>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</si>
  <si>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</si>
  <si>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</si>
  <si>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</si>
  <si>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</si>
  <si>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</si>
  <si>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</si>
  <si>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</si>
  <si>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</si>
  <si>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</si>
  <si>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</si>
  <si>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</si>
  <si>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</si>
  <si>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</si>
  <si>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</si>
  <si>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</si>
  <si>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</si>
  <si>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</si>
  <si>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</si>
  <si>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</si>
  <si>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</si>
  <si>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</si>
  <si>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</si>
  <si>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</si>
  <si>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</si>
  <si>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</si>
  <si>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</si>
  <si>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</si>
  <si>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</si>
  <si>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</si>
  <si>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</si>
  <si>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</si>
  <si>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</si>
  <si>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</si>
  <si>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</si>
  <si>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</si>
  <si>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</si>
  <si>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</si>
  <si>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</si>
  <si>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</si>
  <si>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</si>
  <si>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</si>
  <si>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</si>
  <si>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</si>
  <si>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</si>
  <si>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</si>
  <si>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</si>
  <si>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</si>
  <si>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</si>
  <si>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</si>
  <si>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</si>
  <si>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</si>
  <si>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</si>
  <si>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</si>
  <si>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</si>
  <si>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</si>
  <si>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</si>
  <si>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</si>
  <si>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</si>
  <si>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</si>
  <si>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</si>
  <si>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</si>
  <si>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</si>
  <si>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</si>
  <si>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</si>
  <si>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</si>
  <si>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</si>
  <si>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</si>
  <si>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</si>
  <si>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</si>
  <si>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</si>
  <si>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</si>
  <si>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</si>
  <si>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</si>
  <si>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</si>
  <si>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</si>
  <si>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</si>
  <si>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</si>
  <si>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</si>
  <si>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</si>
  <si>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</si>
  <si>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</si>
  <si>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</si>
  <si>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</si>
  <si>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</si>
  <si>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</si>
  <si>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</si>
  <si>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</si>
  <si>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</si>
  <si>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</si>
  <si>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</si>
  <si>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</si>
  <si>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</si>
  <si>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</si>
  <si>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</si>
  <si>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</si>
  <si>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</si>
  <si>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</si>
  <si>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</si>
  <si>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</si>
  <si>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</si>
  <si>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</si>
  <si>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</si>
  <si>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</si>
  <si>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</si>
  <si>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</si>
  <si>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</si>
  <si>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</si>
  <si>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</si>
  <si>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</si>
  <si>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</si>
  <si>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</si>
  <si>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</si>
  <si>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</si>
  <si>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</si>
  <si>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</si>
  <si>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</si>
  <si>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</si>
  <si>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</si>
  <si>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</si>
  <si>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</si>
  <si>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</si>
  <si>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</si>
  <si>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</si>
  <si>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</si>
  <si>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</si>
  <si>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</si>
  <si>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</si>
  <si>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</si>
  <si>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</si>
  <si>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</si>
  <si>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</si>
  <si>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</si>
  <si>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</si>
  <si>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</si>
  <si>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</si>
  <si>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</si>
  <si>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</si>
  <si>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</si>
  <si>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</si>
  <si>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</si>
  <si>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</si>
  <si>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</si>
  <si>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</si>
  <si>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</si>
  <si>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</si>
  <si>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</si>
  <si>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</si>
  <si>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</si>
  <si>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</si>
  <si>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</si>
  <si>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</si>
  <si>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</si>
  <si>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</si>
  <si>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</si>
  <si>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</si>
  <si>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</si>
  <si>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</si>
  <si>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</si>
  <si>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</si>
  <si>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</si>
  <si>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</si>
  <si>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</si>
  <si>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</si>
  <si>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</si>
  <si>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</si>
  <si>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</si>
  <si>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</si>
  <si>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</si>
  <si>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</si>
  <si>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</si>
  <si>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</si>
  <si>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</si>
  <si>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</si>
  <si>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</si>
  <si>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</si>
  <si>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</si>
  <si>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</si>
  <si>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</si>
  <si>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</si>
  <si>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</si>
  <si>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</si>
  <si>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</si>
  <si>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</si>
  <si>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</si>
  <si>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</si>
  <si>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</si>
  <si>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</si>
  <si>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</si>
  <si>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</si>
  <si>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</si>
  <si>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</si>
  <si>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</si>
  <si>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</si>
  <si>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</si>
  <si>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</si>
  <si>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</si>
  <si>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</si>
  <si>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</si>
  <si>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</si>
  <si>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</si>
  <si>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</si>
  <si>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</si>
  <si>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</si>
  <si>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</si>
  <si>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</si>
  <si>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</si>
  <si>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</si>
  <si>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</si>
  <si>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</si>
  <si>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</si>
  <si>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</si>
  <si>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</si>
  <si>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</si>
  <si>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</si>
  <si>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</si>
  <si>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</si>
  <si>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</si>
  <si>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</si>
  <si>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</si>
  <si>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</si>
  <si>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</si>
  <si>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</si>
  <si>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</si>
  <si>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</si>
  <si>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</si>
  <si>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</si>
  <si>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</si>
  <si>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</si>
  <si>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</si>
  <si>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</si>
  <si>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</si>
  <si>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</si>
  <si>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</si>
  <si>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</si>
  <si>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</si>
  <si>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</si>
  <si>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</si>
  <si>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</si>
  <si>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</si>
  <si>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</si>
  <si>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</si>
  <si>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</si>
  <si>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</si>
  <si>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</si>
  <si>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</si>
  <si>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</si>
  <si>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</si>
  <si>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</si>
  <si>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</si>
  <si>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</si>
  <si>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</si>
  <si>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</si>
  <si>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</si>
  <si>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</si>
  <si>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</si>
  <si>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</si>
  <si>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</si>
  <si>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</si>
  <si>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</si>
  <si>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</si>
  <si>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</si>
  <si>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</si>
  <si>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</si>
  <si>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</si>
  <si>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</si>
  <si>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</si>
  <si>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</si>
  <si>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</si>
  <si>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</si>
  <si>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</si>
  <si>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</si>
  <si>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</si>
  <si>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</si>
  <si>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</si>
  <si>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</si>
  <si>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</si>
  <si>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</si>
  <si>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</si>
  <si>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</si>
  <si>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</si>
  <si>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</si>
  <si>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</si>
  <si>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</si>
  <si>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</si>
  <si>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</si>
  <si>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</si>
  <si>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</si>
  <si>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</si>
  <si>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</si>
  <si>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</si>
  <si>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</si>
  <si>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</si>
  <si>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</si>
  <si>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</si>
  <si>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</si>
  <si>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</si>
  <si>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</si>
  <si>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</si>
  <si>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</si>
  <si>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</si>
  <si>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</si>
  <si>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</si>
  <si>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</si>
  <si>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</si>
  <si>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</si>
  <si>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</si>
  <si>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</si>
  <si>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</si>
  <si>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</si>
  <si>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</si>
  <si>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</si>
  <si>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</si>
  <si>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</si>
  <si>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</si>
  <si>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</si>
  <si>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</si>
  <si>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</si>
  <si>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</si>
  <si>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</si>
  <si>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</si>
  <si>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</si>
  <si>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</si>
  <si>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</si>
  <si>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</si>
  <si>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</si>
  <si>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</si>
  <si>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</si>
  <si>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</si>
  <si>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</si>
  <si>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</si>
  <si>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</si>
  <si>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</si>
  <si>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</si>
  <si>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</si>
  <si>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</si>
  <si>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</si>
  <si>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</si>
  <si>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</si>
  <si>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</si>
  <si>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</si>
  <si>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</si>
  <si>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</si>
  <si>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</si>
  <si>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</si>
  <si>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</si>
  <si>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</si>
  <si>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</si>
  <si>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</si>
  <si>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</si>
  <si>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</si>
  <si>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</si>
  <si>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</si>
  <si>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</si>
  <si>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</si>
  <si>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</si>
  <si>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</si>
  <si>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</si>
  <si>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</si>
  <si>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</si>
  <si>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</si>
  <si>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</si>
  <si>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</si>
  <si>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</si>
  <si>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</si>
  <si>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</si>
  <si>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</si>
  <si>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</si>
  <si>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</si>
  <si>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</si>
  <si>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</si>
  <si>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</si>
  <si>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</si>
  <si>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</si>
  <si>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</si>
  <si>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</si>
  <si>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</si>
  <si>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</si>
  <si>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</si>
  <si>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</si>
  <si>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</si>
  <si>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</si>
  <si>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</si>
  <si>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</si>
  <si>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</si>
  <si>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</si>
  <si>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</si>
  <si>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</si>
  <si>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</si>
  <si>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</si>
  <si>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</si>
  <si>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</si>
  <si>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</si>
  <si>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</si>
  <si>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</si>
  <si>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</si>
  <si>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</si>
  <si>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</si>
  <si>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</si>
  <si>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</si>
  <si>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</si>
  <si>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</si>
  <si>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</si>
  <si>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</si>
  <si>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</si>
  <si>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</si>
  <si>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</si>
  <si>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</si>
  <si>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</si>
  <si>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</si>
  <si>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</si>
  <si>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</si>
  <si>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</si>
  <si>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</si>
  <si>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</si>
  <si>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</si>
  <si>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</si>
  <si>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</si>
  <si>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</si>
  <si>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</si>
  <si>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</si>
  <si>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</si>
  <si>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</si>
  <si>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</si>
  <si>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</si>
  <si>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</si>
  <si>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</si>
  <si>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</si>
  <si>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</si>
  <si>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</si>
  <si>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</si>
  <si>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</si>
  <si>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</si>
  <si>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</si>
  <si>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</si>
  <si>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</si>
  <si>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</si>
  <si>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</si>
  <si>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</si>
  <si>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</si>
  <si>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</si>
  <si>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</si>
  <si>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</si>
  <si>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</si>
  <si>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</si>
  <si>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</si>
  <si>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</si>
  <si>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</si>
  <si>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</si>
  <si>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</si>
  <si>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</si>
  <si>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</si>
  <si>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</si>
  <si>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</si>
  <si>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</si>
  <si>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</si>
  <si>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</si>
  <si>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</si>
  <si>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</si>
  <si>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</si>
  <si>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</si>
  <si>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</si>
  <si>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</si>
  <si>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</si>
  <si>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</si>
  <si>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</si>
  <si>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</si>
  <si>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</si>
  <si>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</si>
  <si>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</si>
  <si>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</si>
  <si>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</si>
  <si>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</si>
  <si>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</si>
  <si>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</si>
  <si>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</si>
  <si>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</si>
  <si>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</si>
  <si>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</si>
  <si>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</si>
  <si>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</si>
  <si>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</si>
  <si>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</si>
  <si>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</si>
  <si>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</si>
  <si>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</si>
  <si>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</si>
  <si>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</si>
  <si>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</si>
  <si>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</si>
  <si>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</si>
  <si>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</si>
  <si>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</si>
  <si>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</si>
  <si>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</si>
  <si>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</si>
  <si>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</si>
  <si>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</si>
  <si>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</si>
  <si>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</si>
  <si>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</si>
  <si>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</si>
  <si>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</si>
  <si>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</si>
  <si>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</si>
  <si>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</si>
  <si>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</si>
  <si>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</si>
  <si>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</si>
  <si>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</si>
  <si>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</si>
  <si>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</si>
  <si>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</si>
  <si>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</si>
  <si>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</si>
  <si>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</si>
  <si>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</si>
  <si>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</si>
  <si>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</si>
  <si>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</si>
  <si>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</si>
  <si>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</si>
  <si>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</si>
  <si>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</si>
  <si>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</si>
  <si>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</si>
  <si>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</si>
  <si>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</si>
  <si>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</si>
  <si>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</si>
  <si>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</si>
  <si>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</si>
  <si>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</si>
  <si>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</si>
  <si>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</si>
  <si>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</si>
  <si>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</si>
  <si>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</si>
  <si>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</si>
  <si>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</si>
  <si>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</si>
  <si>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</si>
  <si>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</si>
  <si>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</si>
  <si>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</si>
  <si>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</si>
  <si>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</si>
  <si>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</si>
  <si>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</si>
  <si>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</si>
  <si>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</si>
  <si>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</si>
  <si>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</si>
  <si>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</si>
  <si>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</si>
  <si>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</si>
  <si>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</si>
  <si>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</si>
  <si>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</si>
  <si>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</si>
  <si>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</si>
  <si>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</si>
  <si>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</si>
  <si>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</si>
  <si>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</si>
  <si>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</si>
  <si>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</si>
  <si>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</si>
  <si>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</si>
  <si>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</si>
  <si>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</si>
  <si>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</si>
  <si>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</si>
  <si>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</si>
  <si>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</si>
  <si>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</si>
  <si>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</si>
  <si>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</si>
  <si>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</si>
  <si>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</si>
  <si>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</si>
  <si>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</si>
  <si>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</si>
  <si>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</si>
  <si>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</si>
  <si>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</si>
  <si>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</si>
  <si>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</si>
  <si>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</si>
  <si>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</si>
  <si>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</si>
  <si>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</si>
  <si>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</si>
  <si>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</si>
  <si>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</si>
  <si>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</si>
  <si>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</si>
  <si>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</si>
  <si>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</si>
  <si>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</si>
  <si>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</si>
  <si>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</si>
  <si>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</si>
  <si>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</si>
  <si>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</si>
  <si>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</si>
  <si>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</si>
  <si>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</si>
  <si>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</si>
  <si>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</si>
  <si>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</si>
  <si>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</si>
  <si>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</si>
  <si>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</si>
  <si>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</si>
  <si>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</si>
  <si>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</si>
  <si>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</si>
  <si>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</si>
  <si>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</si>
  <si>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</si>
  <si>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</si>
  <si>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</si>
  <si>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</si>
  <si>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</si>
  <si>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</si>
  <si>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</si>
  <si>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</si>
  <si>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</si>
  <si>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</si>
  <si>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</si>
  <si>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</si>
  <si>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</si>
  <si>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</si>
  <si>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</si>
  <si>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</si>
  <si>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</si>
  <si>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</si>
  <si>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</si>
  <si>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</si>
  <si>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</si>
  <si>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</si>
  <si>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</si>
  <si>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</si>
  <si>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</si>
  <si>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</si>
  <si>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</si>
  <si>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</si>
  <si>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</si>
  <si>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</si>
  <si>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</si>
  <si>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</si>
  <si>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</si>
  <si>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</si>
  <si>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</si>
  <si>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</si>
  <si>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</si>
  <si>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</si>
  <si>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</si>
  <si>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</si>
  <si>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</si>
  <si>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</si>
  <si>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</si>
  <si>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</si>
  <si>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</si>
  <si>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</si>
  <si>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</si>
  <si>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</si>
  <si>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</si>
  <si>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</si>
  <si>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</si>
  <si>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</si>
  <si>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</si>
  <si>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</si>
  <si>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</si>
  <si>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</si>
  <si>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</si>
  <si>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</si>
  <si>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</si>
  <si>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</si>
  <si>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</si>
  <si>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</si>
  <si>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</si>
  <si>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</si>
  <si>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</si>
  <si>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</si>
  <si>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</si>
  <si>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</si>
  <si>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</si>
  <si>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</si>
  <si>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</si>
  <si>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</si>
  <si>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</si>
  <si>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</si>
  <si>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</si>
  <si>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</si>
  <si>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</si>
  <si>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</si>
  <si>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</si>
  <si>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</si>
  <si>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</si>
  <si>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</si>
  <si>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</si>
  <si>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</si>
  <si>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</si>
  <si>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</si>
  <si>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</si>
  <si>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</si>
  <si>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</si>
  <si>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</si>
  <si>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</si>
  <si>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</si>
  <si>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</si>
  <si>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</si>
  <si>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</si>
  <si>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</si>
  <si>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</si>
  <si>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</si>
  <si>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</si>
  <si>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</si>
  <si>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</si>
  <si>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</si>
  <si>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</si>
  <si>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</si>
  <si>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</si>
  <si>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</si>
  <si>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</si>
  <si>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</si>
  <si>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</si>
  <si>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</si>
  <si>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</si>
  <si>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</si>
  <si>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</si>
  <si>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</si>
  <si>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</si>
  <si>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</si>
  <si>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</si>
  <si>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</si>
  <si>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</si>
  <si>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</si>
  <si>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</si>
  <si>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</si>
  <si>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</si>
  <si>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</si>
  <si>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</si>
  <si>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</si>
  <si>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</si>
  <si>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</si>
  <si>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</si>
  <si>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</si>
  <si>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</si>
  <si>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</si>
  <si>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</si>
  <si>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</si>
  <si>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</si>
  <si>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</si>
  <si>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</si>
  <si>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</si>
  <si>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</si>
  <si>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</si>
  <si>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</si>
  <si>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</si>
  <si>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</si>
  <si>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</si>
  <si>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</si>
  <si>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</si>
  <si>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</si>
  <si>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</si>
  <si>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</si>
  <si>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</si>
  <si>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</si>
  <si>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</si>
  <si>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</si>
  <si>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</si>
  <si>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</si>
  <si>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</si>
  <si>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</si>
  <si>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</si>
  <si>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</si>
  <si>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</si>
  <si>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</si>
  <si>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</si>
  <si>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</si>
  <si>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</si>
  <si>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</si>
  <si>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</si>
  <si>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</si>
  <si>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</si>
  <si>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</si>
  <si>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</si>
  <si>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</si>
  <si>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</si>
  <si>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</si>
  <si>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</si>
  <si>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</si>
  <si>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</si>
  <si>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</si>
  <si>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</si>
  <si>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</si>
  <si>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</si>
  <si>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</si>
  <si>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</si>
  <si>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</si>
  <si>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</si>
  <si>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</si>
  <si>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</si>
  <si>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</si>
  <si>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</si>
  <si>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</si>
  <si>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</si>
  <si>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</si>
  <si>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</si>
  <si>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</si>
  <si>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</si>
  <si>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</si>
  <si>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</si>
  <si>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</si>
  <si>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</si>
  <si>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</si>
  <si>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</si>
  <si>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</si>
  <si>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</si>
  <si>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</si>
  <si>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</si>
  <si>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</si>
  <si>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</si>
  <si>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</si>
  <si>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</si>
  <si>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</si>
  <si>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</si>
  <si>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</si>
  <si>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</si>
  <si>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</si>
  <si>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</si>
  <si>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</si>
  <si>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</si>
  <si>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</si>
  <si>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</si>
  <si>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</si>
  <si>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</si>
  <si>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</si>
  <si>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</si>
  <si>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</si>
  <si>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</si>
  <si>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</si>
  <si>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</si>
  <si>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</si>
  <si>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</si>
  <si>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</si>
  <si>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</si>
  <si>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</si>
  <si>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</si>
  <si>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</si>
  <si>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</si>
  <si>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</si>
  <si>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</si>
  <si>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</si>
  <si>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</si>
  <si>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</si>
  <si>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</si>
  <si>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</si>
  <si>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</si>
  <si>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</si>
  <si>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</si>
  <si>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</si>
  <si>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</si>
  <si>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</si>
  <si>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</si>
  <si>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</si>
  <si>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</si>
  <si>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</si>
  <si>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</si>
  <si>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</si>
  <si>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</si>
  <si>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</si>
  <si>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</si>
  <si>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</si>
  <si>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</si>
  <si>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</si>
  <si>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</si>
  <si>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</si>
  <si>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</si>
  <si>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</si>
  <si>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</si>
  <si>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</si>
  <si>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</si>
  <si>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</si>
  <si>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</si>
  <si>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</si>
  <si>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</si>
  <si>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</si>
  <si>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</si>
  <si>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</si>
  <si>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</si>
  <si>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</si>
  <si>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</si>
  <si>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</si>
  <si>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</si>
  <si>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</si>
  <si>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</si>
  <si>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</si>
  <si>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</si>
  <si>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</si>
  <si>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</si>
  <si>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</si>
  <si>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</si>
  <si>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</si>
  <si>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</si>
  <si>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</si>
  <si>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</si>
  <si>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</si>
  <si>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</si>
  <si>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</si>
  <si>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</si>
  <si>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</si>
  <si>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</si>
  <si>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</si>
  <si>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</si>
  <si>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</si>
  <si>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</si>
  <si>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</si>
  <si>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</si>
  <si>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</si>
  <si>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</si>
  <si>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</si>
  <si>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</si>
  <si>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</si>
  <si>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</si>
  <si>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</si>
  <si>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</si>
  <si>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</si>
  <si>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</si>
  <si>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</si>
  <si>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</si>
  <si>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</si>
  <si>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</si>
  <si>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</si>
  <si>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</si>
  <si>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</si>
  <si>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</si>
  <si>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</si>
  <si>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</si>
  <si>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</si>
  <si>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</si>
  <si>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</si>
  <si>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</si>
  <si>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</si>
  <si>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</si>
  <si>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</si>
  <si>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</si>
  <si>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</si>
  <si>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</si>
  <si>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</si>
  <si>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</si>
  <si>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</si>
  <si>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</si>
  <si>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</si>
  <si>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</si>
  <si>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</si>
  <si>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</si>
  <si>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</si>
  <si>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</si>
  <si>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</si>
  <si>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</si>
  <si>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</si>
  <si>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</si>
  <si>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</si>
  <si>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</si>
  <si>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</si>
  <si>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</si>
  <si>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</si>
  <si>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</si>
  <si>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</si>
  <si>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</si>
  <si>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</si>
  <si>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</si>
  <si>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</si>
  <si>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</si>
  <si>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</si>
  <si>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</si>
  <si>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</si>
  <si>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</si>
  <si>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</si>
  <si>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</si>
  <si>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</si>
  <si>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</si>
  <si>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</si>
  <si>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</si>
  <si>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</si>
  <si>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</si>
  <si>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</si>
  <si>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</si>
  <si>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</si>
  <si>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</si>
  <si>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</si>
  <si>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</si>
  <si>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</si>
  <si>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</si>
  <si>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</si>
  <si>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</si>
  <si>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</si>
  <si>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</si>
  <si>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</si>
  <si>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</si>
  <si>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</si>
  <si>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</si>
  <si>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</si>
  <si>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</si>
  <si>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</si>
  <si>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</si>
  <si>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</si>
  <si>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</si>
  <si>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</si>
  <si>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</si>
  <si>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</si>
  <si>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</si>
  <si>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</si>
  <si>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</si>
  <si>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</si>
  <si>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</si>
  <si>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</si>
  <si>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</si>
  <si>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</si>
  <si>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</si>
  <si>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</si>
  <si>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</si>
  <si>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</si>
  <si>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</si>
  <si>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</si>
  <si>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</si>
  <si>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</si>
  <si>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</si>
  <si>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</si>
  <si>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</si>
  <si>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</si>
  <si>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</si>
  <si>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</si>
  <si>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</si>
  <si>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</si>
  <si>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</si>
  <si>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</si>
  <si>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</si>
  <si>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</si>
  <si>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</si>
  <si>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</si>
  <si>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</si>
  <si>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</si>
  <si>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</si>
  <si>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</si>
  <si>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</si>
  <si>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</si>
  <si>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</si>
  <si>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</si>
  <si>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</si>
  <si>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</si>
  <si>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</si>
  <si>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</si>
  <si>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</si>
  <si>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</si>
  <si>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</si>
  <si>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</si>
  <si>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</si>
  <si>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</si>
  <si>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</si>
  <si>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</si>
  <si>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</si>
  <si>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</si>
  <si>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</si>
  <si>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</si>
  <si>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</si>
  <si>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</si>
  <si>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</si>
  <si>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</si>
  <si>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</si>
  <si>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</si>
  <si>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</si>
  <si>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</si>
  <si>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</si>
  <si>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</si>
  <si>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</si>
  <si>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</si>
  <si>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</si>
  <si>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</si>
  <si>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</si>
  <si>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</si>
  <si>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</si>
  <si>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</si>
  <si>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</si>
  <si>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</si>
  <si>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</si>
  <si>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</si>
  <si>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</si>
  <si>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</si>
  <si>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</si>
  <si>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</si>
  <si>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</si>
  <si>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</si>
  <si>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</si>
  <si>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</si>
  <si>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</si>
  <si>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</si>
  <si>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</si>
  <si>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</si>
  <si>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</si>
  <si>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</si>
  <si>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</si>
  <si>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</si>
  <si>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</si>
  <si>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</si>
  <si>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</si>
  <si>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</si>
  <si>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</si>
  <si>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</si>
  <si>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</si>
  <si>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</si>
  <si>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</si>
  <si>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</si>
  <si>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</si>
  <si>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</si>
  <si>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</si>
  <si>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</si>
  <si>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</si>
  <si>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</si>
  <si>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</si>
  <si>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</si>
  <si>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</si>
  <si>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</si>
  <si>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</si>
  <si>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</si>
  <si>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</si>
  <si>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</si>
  <si>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</si>
  <si>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</si>
  <si>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</si>
  <si>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</si>
  <si>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</si>
  <si>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</si>
  <si>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</si>
  <si>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</si>
  <si>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</si>
  <si>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</si>
  <si>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</si>
  <si>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</si>
  <si>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</si>
  <si>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</si>
  <si>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</si>
  <si>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</si>
  <si>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</si>
  <si>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</si>
  <si>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</si>
  <si>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</si>
  <si>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</si>
  <si>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</si>
  <si>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</si>
  <si>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</si>
  <si>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</si>
  <si>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</si>
  <si>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</si>
  <si>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</si>
  <si>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</si>
  <si>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</si>
  <si>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</si>
  <si>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</si>
  <si>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</si>
  <si>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</si>
  <si>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</si>
  <si>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</si>
  <si>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</si>
  <si>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</si>
  <si>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</si>
  <si>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</si>
  <si>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</si>
  <si>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</si>
  <si>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</si>
  <si>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</si>
  <si>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</si>
  <si>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</si>
  <si>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</si>
  <si>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</si>
  <si>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</si>
  <si>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</si>
  <si>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</si>
  <si>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</si>
  <si>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</si>
  <si>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</si>
  <si>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</si>
  <si>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</si>
  <si>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</si>
  <si>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</si>
  <si>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</si>
  <si>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</si>
  <si>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</si>
  <si>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</si>
  <si>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</si>
  <si>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</si>
  <si>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</si>
  <si>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</si>
  <si>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</si>
  <si>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</si>
  <si>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</si>
  <si>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</si>
  <si>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</si>
  <si>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</si>
  <si>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</si>
  <si>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</si>
  <si>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</si>
  <si>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</si>
  <si>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</si>
  <si>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</si>
  <si>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</si>
  <si>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</si>
  <si>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</si>
  <si>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</si>
  <si>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</si>
  <si>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</si>
  <si>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</si>
  <si>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</si>
  <si>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</si>
  <si>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</si>
  <si>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</si>
  <si>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</si>
  <si>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</si>
  <si>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</si>
  <si>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</si>
  <si>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</si>
  <si>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</si>
  <si>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</si>
  <si>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</si>
  <si>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</si>
  <si>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</si>
  <si>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</si>
  <si>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</si>
  <si>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</si>
  <si>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</si>
  <si>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</si>
  <si>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</si>
  <si>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</si>
  <si>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</si>
  <si>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</si>
  <si>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</si>
  <si>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</si>
  <si>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</si>
  <si>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</si>
  <si>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</si>
  <si>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</si>
  <si>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</si>
  <si>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</si>
  <si>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</si>
  <si>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</si>
  <si>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</si>
  <si>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</si>
  <si>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</si>
  <si>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</si>
  <si>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</si>
  <si>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</si>
  <si>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</si>
  <si>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</si>
  <si>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</si>
  <si>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</si>
  <si>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</si>
  <si>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</si>
  <si>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</si>
  <si>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</si>
  <si>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</si>
  <si>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</si>
  <si>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</si>
  <si>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</si>
  <si>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</si>
  <si>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</si>
  <si>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</si>
  <si>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</si>
  <si>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</si>
  <si>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</si>
  <si>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</si>
  <si>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</si>
  <si>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</si>
  <si>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</si>
  <si>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</si>
  <si>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</si>
  <si>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</si>
  <si>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</si>
  <si>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</si>
  <si>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</si>
  <si>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</si>
  <si>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</si>
  <si>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</si>
  <si>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</si>
  <si>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</si>
  <si>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</si>
  <si>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</si>
  <si>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</si>
  <si>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</si>
  <si>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</si>
  <si>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</si>
  <si>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</si>
  <si>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</si>
  <si>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</si>
  <si>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</si>
  <si>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</si>
  <si>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</si>
  <si>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</si>
  <si>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</si>
  <si>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</si>
  <si>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</si>
  <si>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</si>
  <si>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</si>
  <si>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</si>
  <si>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</si>
  <si>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</si>
  <si>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</si>
  <si>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</si>
  <si>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</si>
  <si>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</si>
  <si>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</si>
  <si>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</si>
  <si>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</si>
  <si>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</si>
  <si>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</si>
  <si>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</si>
  <si>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</si>
  <si>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</si>
  <si>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</si>
  <si>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</si>
  <si>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</si>
  <si>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</si>
  <si>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</si>
  <si>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</si>
  <si>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</si>
  <si>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</si>
  <si>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</si>
  <si>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</si>
  <si>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</si>
  <si>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</si>
  <si>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</si>
  <si>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</si>
  <si>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</si>
  <si>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</si>
  <si>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</si>
  <si>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</si>
  <si>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</si>
  <si>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</si>
  <si>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</si>
  <si>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</si>
  <si>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</si>
  <si>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</si>
  <si>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</si>
  <si>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</si>
  <si>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</si>
  <si>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</si>
  <si>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</si>
  <si>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</si>
  <si>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</si>
  <si>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</si>
  <si>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</si>
  <si>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</si>
  <si>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</si>
  <si>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</si>
  <si>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</si>
  <si>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</si>
  <si>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</si>
  <si>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</si>
  <si>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</si>
  <si>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</si>
  <si>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</si>
  <si>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</si>
  <si>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</si>
  <si>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</si>
  <si>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</si>
  <si>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</si>
  <si>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</si>
  <si>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</si>
  <si>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</si>
  <si>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</si>
  <si>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</si>
  <si>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</si>
  <si>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</si>
  <si>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</si>
  <si>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</si>
  <si>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</si>
  <si>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</si>
  <si>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</si>
  <si>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</si>
  <si>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</si>
  <si>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</si>
  <si>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</si>
  <si>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</si>
  <si>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</si>
  <si>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</si>
  <si>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</si>
  <si>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</si>
  <si>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</si>
  <si>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</si>
  <si>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</si>
  <si>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</si>
  <si>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</si>
  <si>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</si>
  <si>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</si>
  <si>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</si>
  <si>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</si>
  <si>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</si>
  <si>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</si>
  <si>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</si>
  <si>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</si>
  <si>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</si>
  <si>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</si>
  <si>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</si>
  <si>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</si>
  <si>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</si>
  <si>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</si>
  <si>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</si>
  <si>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</si>
  <si>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</si>
  <si>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</si>
  <si>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</si>
  <si>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</si>
  <si>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</si>
  <si>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</si>
  <si>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</si>
  <si>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</si>
  <si>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</si>
  <si>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</si>
  <si>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</si>
  <si>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</si>
  <si>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</si>
  <si>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</si>
  <si>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</si>
  <si>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</si>
  <si>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</si>
  <si>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</si>
  <si>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</si>
  <si>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</si>
  <si>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</si>
  <si>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</si>
  <si>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</si>
  <si>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</si>
  <si>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</si>
  <si>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</si>
  <si>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</si>
  <si>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</si>
  <si>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</si>
  <si>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</si>
  <si>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</si>
  <si>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</si>
  <si>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</si>
  <si>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</si>
  <si>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</si>
  <si>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</si>
  <si>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</si>
  <si>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</si>
  <si>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</si>
  <si>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</si>
  <si>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</si>
  <si>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</si>
  <si>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</si>
  <si>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</si>
  <si>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</si>
  <si>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</si>
  <si>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</si>
  <si>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</si>
  <si>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</si>
  <si>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</si>
  <si>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</si>
  <si>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</si>
  <si>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</si>
  <si>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</si>
  <si>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</si>
  <si>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</si>
  <si>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</si>
  <si>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</si>
  <si>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</si>
  <si>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</si>
  <si>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</si>
  <si>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</si>
  <si>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</si>
  <si>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</si>
  <si>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</si>
  <si>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</si>
  <si>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</si>
  <si>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</si>
  <si>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</si>
  <si>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</si>
  <si>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</si>
  <si>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</si>
  <si>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</si>
  <si>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</si>
  <si>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</si>
  <si>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</si>
  <si>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</si>
  <si>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</si>
  <si>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</si>
  <si>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</si>
  <si>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</si>
  <si>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</si>
  <si>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</si>
  <si>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</si>
  <si>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</si>
  <si>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</si>
  <si>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</si>
  <si>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</si>
  <si>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</si>
  <si>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</si>
  <si>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</si>
  <si>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</si>
  <si>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</si>
  <si>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</si>
  <si>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</si>
  <si>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</si>
  <si>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</si>
  <si>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</si>
  <si>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</si>
  <si>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</si>
  <si>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</si>
  <si>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</si>
  <si>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</si>
  <si>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</si>
  <si>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</si>
  <si>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</si>
  <si>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</si>
  <si>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</si>
  <si>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</si>
  <si>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</si>
  <si>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</si>
  <si>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</si>
  <si>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</si>
  <si>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</si>
  <si>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</si>
  <si>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</si>
  <si>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</si>
  <si>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</si>
  <si>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</si>
  <si>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</si>
  <si>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</si>
  <si>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</si>
  <si>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</si>
  <si>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</si>
  <si>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</si>
  <si>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</si>
  <si>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</si>
  <si>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</si>
  <si>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</si>
  <si>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</si>
  <si>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</si>
  <si>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</si>
  <si>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</si>
  <si>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</si>
  <si>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</si>
  <si>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</si>
  <si>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</si>
  <si>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</si>
  <si>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</si>
  <si>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</si>
  <si>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</si>
  <si>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</si>
  <si>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</si>
  <si>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</si>
  <si>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</si>
  <si>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</si>
  <si>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</si>
  <si>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</si>
  <si>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</si>
  <si>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</si>
  <si>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</si>
  <si>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</si>
  <si>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</si>
  <si>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</si>
  <si>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</si>
  <si>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</si>
  <si>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</si>
  <si>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</si>
  <si>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</si>
  <si>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</si>
  <si>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</si>
  <si>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</si>
  <si>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</si>
  <si>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</si>
  <si>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</si>
  <si>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</si>
  <si>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</si>
  <si>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</si>
  <si>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</si>
  <si>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</si>
  <si>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</si>
  <si>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</si>
  <si>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</si>
  <si>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</si>
  <si>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</si>
  <si>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</si>
  <si>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</si>
  <si>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</si>
  <si>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</si>
  <si>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</si>
  <si>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</si>
  <si>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</si>
  <si>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</si>
  <si>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</si>
  <si>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</si>
  <si>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</si>
  <si>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</si>
  <si>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</si>
  <si>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</si>
  <si>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</si>
  <si>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</si>
  <si>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</si>
  <si>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</si>
  <si>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</si>
  <si>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</si>
  <si>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</si>
  <si>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</si>
  <si>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</si>
  <si>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</si>
  <si>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</si>
  <si>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</si>
  <si>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</si>
  <si>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</si>
  <si>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</si>
  <si>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</si>
  <si>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</si>
  <si>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</si>
  <si>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</si>
  <si>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</si>
  <si>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</si>
  <si>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</si>
  <si>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</si>
  <si>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</si>
  <si>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</si>
  <si>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</si>
  <si>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</si>
  <si>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</si>
  <si>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</si>
  <si>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</si>
  <si>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</si>
  <si>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</si>
  <si>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</si>
  <si>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</si>
  <si>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</si>
  <si>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</si>
  <si>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</si>
  <si>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</si>
  <si>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</si>
  <si>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</si>
  <si>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</si>
  <si>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</si>
  <si>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</si>
  <si>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</si>
  <si>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</si>
  <si>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</si>
  <si>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</si>
  <si>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</si>
  <si>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</si>
  <si>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</si>
  <si>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</si>
  <si>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</si>
  <si>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</si>
  <si>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</si>
  <si>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</si>
  <si>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</si>
  <si>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</si>
  <si>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</si>
  <si>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</si>
  <si>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</si>
  <si>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</si>
  <si>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</si>
  <si>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</si>
  <si>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</si>
  <si>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</si>
  <si>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</si>
  <si>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</si>
  <si>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</si>
  <si>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</si>
  <si>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</si>
  <si>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</si>
  <si>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</si>
  <si>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</si>
  <si>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</si>
  <si>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</si>
  <si>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</si>
  <si>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</si>
  <si>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</si>
  <si>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</si>
  <si>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</si>
  <si>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</si>
  <si>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</si>
  <si>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</si>
  <si>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</si>
  <si>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</si>
  <si>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</si>
  <si>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</si>
  <si>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</si>
  <si>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</si>
  <si>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</si>
  <si>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</si>
  <si>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</si>
  <si>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</si>
  <si>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</si>
  <si>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</si>
  <si>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</si>
  <si>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</si>
  <si>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</si>
  <si>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</si>
  <si>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</si>
  <si>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</si>
  <si>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</si>
  <si>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</si>
  <si>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</si>
  <si>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</si>
  <si>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</si>
  <si>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</si>
  <si>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</si>
  <si>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</si>
  <si>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</si>
  <si>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</si>
  <si>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</si>
  <si>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</si>
  <si>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</si>
  <si>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</si>
  <si>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</si>
  <si>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</si>
  <si>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</si>
  <si>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</si>
  <si>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</si>
  <si>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</si>
  <si>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</si>
  <si>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</si>
  <si>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</si>
  <si>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</si>
  <si>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</si>
  <si>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</si>
  <si>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</si>
  <si>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</si>
  <si>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</si>
  <si>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</si>
  <si>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</si>
  <si>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</si>
  <si>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</si>
  <si>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</si>
  <si>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</si>
  <si>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</si>
  <si>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</si>
  <si>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</si>
  <si>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</si>
  <si>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</si>
  <si>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</si>
  <si>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</si>
  <si>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</si>
  <si>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</si>
  <si>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</si>
  <si>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</si>
  <si>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</si>
  <si>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</si>
  <si>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</si>
  <si>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</si>
  <si>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</si>
  <si>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</si>
  <si>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</si>
  <si>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</si>
  <si>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</si>
  <si>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</si>
  <si>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</si>
  <si>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</si>
  <si>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</si>
  <si>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</si>
  <si>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</si>
  <si>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</si>
  <si>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</si>
  <si>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</si>
  <si>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</si>
  <si>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</si>
  <si>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</si>
  <si>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</si>
  <si>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</si>
  <si>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</si>
  <si>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</si>
  <si>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</si>
  <si>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</si>
  <si>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</si>
  <si>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</si>
  <si>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</si>
  <si>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</si>
  <si>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</si>
  <si>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</si>
  <si>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</si>
  <si>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</si>
  <si>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</si>
  <si>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</si>
  <si>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</si>
  <si>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</si>
  <si>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</si>
  <si>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</si>
  <si>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</si>
  <si>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</si>
  <si>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</si>
  <si>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</si>
  <si>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</si>
  <si>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</si>
  <si>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</si>
  <si>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</si>
  <si>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</si>
  <si>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</si>
  <si>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</si>
  <si>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</si>
  <si>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</si>
  <si>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</si>
  <si>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</si>
  <si>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</si>
  <si>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</si>
  <si>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</si>
  <si>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</si>
  <si>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</si>
  <si>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</si>
  <si>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</si>
  <si>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</si>
  <si>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</si>
  <si>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</si>
  <si>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</si>
  <si>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</si>
  <si>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</si>
  <si>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</si>
  <si>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</si>
  <si>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</si>
  <si>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</si>
  <si>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</si>
  <si>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</si>
  <si>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</si>
  <si>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</si>
  <si>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</si>
  <si>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</si>
  <si>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</si>
  <si>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</si>
  <si>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</si>
  <si>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</si>
  <si>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</si>
  <si>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</si>
  <si>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</si>
  <si>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</si>
  <si>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</si>
  <si>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</si>
  <si>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</si>
  <si>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</si>
  <si>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</si>
  <si>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</si>
  <si>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</si>
  <si>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</si>
  <si>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</si>
  <si>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</si>
  <si>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</si>
  <si>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</si>
  <si>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</si>
  <si>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</si>
  <si>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</si>
  <si>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</si>
  <si>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</si>
  <si>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</si>
  <si>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</si>
  <si>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</si>
  <si>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</si>
  <si>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</si>
  <si>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</si>
  <si>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</si>
  <si>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</si>
  <si>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</si>
  <si>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</si>
  <si>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</si>
  <si>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</si>
  <si>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</si>
  <si>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</si>
  <si>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</si>
  <si>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</si>
  <si>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</si>
  <si>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</si>
  <si>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</si>
  <si>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</si>
  <si>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</si>
  <si>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</si>
  <si>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</si>
  <si>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</si>
  <si>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</si>
  <si>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</si>
  <si>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</si>
  <si>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</si>
  <si>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</si>
  <si>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</si>
  <si>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</si>
  <si>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</si>
  <si>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</si>
  <si>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</si>
  <si>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</si>
  <si>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</si>
  <si>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</si>
  <si>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</si>
  <si>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</si>
  <si>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</si>
  <si>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</si>
  <si>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</si>
  <si>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</si>
  <si>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</si>
  <si>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</si>
  <si>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</si>
  <si>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</si>
  <si>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</si>
  <si>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</si>
  <si>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</si>
  <si>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</si>
  <si>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</si>
  <si>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</si>
  <si>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</si>
  <si>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</si>
  <si>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</si>
  <si>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</si>
  <si>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</si>
  <si>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</si>
  <si>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</si>
  <si>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</si>
  <si>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</si>
  <si>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</si>
  <si>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</si>
  <si>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</si>
  <si>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</si>
  <si>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</si>
  <si>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</si>
  <si>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</si>
  <si>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</si>
  <si>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</si>
  <si>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</si>
  <si>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</si>
  <si>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</si>
  <si>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</si>
  <si>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</si>
  <si>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</si>
  <si>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</si>
  <si>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</si>
  <si>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</si>
  <si>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</si>
  <si>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</si>
  <si>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</si>
  <si>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</si>
  <si>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</si>
  <si>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</si>
  <si>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</si>
  <si>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</si>
  <si>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</si>
  <si>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</si>
  <si>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</si>
  <si>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</si>
  <si>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</si>
  <si>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</si>
  <si>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</si>
  <si>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</si>
  <si>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</si>
  <si>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</si>
  <si>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</si>
  <si>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</si>
  <si>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</si>
  <si>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</si>
  <si>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</si>
  <si>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</si>
  <si>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</si>
  <si>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</si>
  <si>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</si>
  <si>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</si>
  <si>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</si>
  <si>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</si>
  <si>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</si>
  <si>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</si>
  <si>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</si>
  <si>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</si>
  <si>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</si>
  <si>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</si>
  <si>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</si>
  <si>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</si>
  <si>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</si>
  <si>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</si>
  <si>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</si>
  <si>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</si>
  <si>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</si>
  <si>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</si>
  <si>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</si>
  <si>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</si>
  <si>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</si>
  <si>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</si>
  <si>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</si>
  <si>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</si>
  <si>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</si>
  <si>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</si>
  <si>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</si>
  <si>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</si>
  <si>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</si>
  <si>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</si>
  <si>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</si>
  <si>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</si>
  <si>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</si>
  <si>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</si>
  <si>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</si>
  <si>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</si>
  <si>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</si>
  <si>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</si>
  <si>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</si>
  <si>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</si>
  <si>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</si>
  <si>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</si>
  <si>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</si>
  <si>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</si>
  <si>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</si>
  <si>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</si>
  <si>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</si>
  <si>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</si>
  <si>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</si>
  <si>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</si>
  <si>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</si>
  <si>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</si>
  <si>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</si>
  <si>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</si>
  <si>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</si>
  <si>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</si>
  <si>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</si>
  <si>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</si>
  <si>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</si>
  <si>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</si>
  <si>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</si>
  <si>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</si>
  <si>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</si>
  <si>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</si>
  <si>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</si>
  <si>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</si>
  <si>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</si>
  <si>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</si>
  <si>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</si>
  <si>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</si>
  <si>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</si>
  <si>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</si>
  <si>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</si>
  <si>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</si>
  <si>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</si>
  <si>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</si>
  <si>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</si>
  <si>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</si>
  <si>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</si>
  <si>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</si>
  <si>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</si>
  <si>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</si>
  <si>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</si>
  <si>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</si>
  <si>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</si>
  <si>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</si>
  <si>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</si>
  <si>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</si>
  <si>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</si>
  <si>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</si>
  <si>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</si>
  <si>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</si>
  <si>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</si>
  <si>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</si>
  <si>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</si>
  <si>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</si>
  <si>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</si>
  <si>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</si>
  <si>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</si>
  <si>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</si>
  <si>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</si>
  <si>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</si>
  <si>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</si>
  <si>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</si>
  <si>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</si>
  <si>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</si>
  <si>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</si>
  <si>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</si>
  <si>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</si>
  <si>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</si>
  <si>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</si>
  <si>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</si>
  <si>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</si>
  <si>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</si>
  <si>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</si>
  <si>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</si>
  <si>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</si>
  <si>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</si>
  <si>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</si>
  <si>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</si>
  <si>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</si>
  <si>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</si>
  <si>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</si>
  <si>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</si>
  <si>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</si>
  <si>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</si>
  <si>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</si>
  <si>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</si>
  <si>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</si>
  <si>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</si>
  <si>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</si>
  <si>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</si>
  <si>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</si>
  <si>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</si>
  <si>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</si>
  <si>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</si>
  <si>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</si>
  <si>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</si>
  <si>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</si>
  <si>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</si>
  <si>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</si>
  <si>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</si>
  <si>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</si>
  <si>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</si>
  <si>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</si>
  <si>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</si>
  <si>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</si>
  <si>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</si>
  <si>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</si>
  <si>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</si>
  <si>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</si>
  <si>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</si>
  <si>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</si>
  <si>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</si>
  <si>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</si>
  <si>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</si>
  <si>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</si>
  <si>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</si>
  <si>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</si>
  <si>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</si>
  <si>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</si>
  <si>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</si>
  <si>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</si>
  <si>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</si>
  <si>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</si>
  <si>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</si>
  <si>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</si>
  <si>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</si>
  <si>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</si>
  <si>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</si>
  <si>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</si>
  <si>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</si>
  <si>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</si>
  <si>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</si>
  <si>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</si>
  <si>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</si>
  <si>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</si>
  <si>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</si>
  <si>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</si>
  <si>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</si>
  <si>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</si>
  <si>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</si>
  <si>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</si>
  <si>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</si>
  <si>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</si>
  <si>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</si>
  <si>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</si>
  <si>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</si>
  <si>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</si>
  <si>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</si>
  <si>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</si>
  <si>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</si>
  <si>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</si>
  <si>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</si>
  <si>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</si>
  <si>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</si>
  <si>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</si>
  <si>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</si>
  <si>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</si>
  <si>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</si>
  <si>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</si>
  <si>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</si>
  <si>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</si>
  <si>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</si>
  <si>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</si>
  <si>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</si>
  <si>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</si>
  <si>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</si>
  <si>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</si>
  <si>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</si>
  <si>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</si>
  <si>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</si>
  <si>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</si>
  <si>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</si>
  <si>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</si>
  <si>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</si>
  <si>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</si>
  <si>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</si>
  <si>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</si>
  <si>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</si>
  <si>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</si>
  <si>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</si>
  <si>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</si>
  <si>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</si>
  <si>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</si>
  <si>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</si>
  <si>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</si>
  <si>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</si>
  <si>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</si>
  <si>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</si>
  <si>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</si>
  <si>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</si>
  <si>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</si>
  <si>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</si>
  <si>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</si>
  <si>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</si>
  <si>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</si>
  <si>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</si>
  <si>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</si>
  <si>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</si>
  <si>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</si>
  <si>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</si>
  <si>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</si>
  <si>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</si>
  <si>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</si>
  <si>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</si>
  <si>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</si>
  <si>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</si>
  <si>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</si>
  <si>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</si>
  <si>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</si>
  <si>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</si>
  <si>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</si>
  <si>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</si>
  <si>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</si>
  <si>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</si>
  <si>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</si>
  <si>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</si>
  <si>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</si>
  <si>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</si>
  <si>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</si>
  <si>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</si>
  <si>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</si>
  <si>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</si>
  <si>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</si>
  <si>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</si>
  <si>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</si>
  <si>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</si>
  <si>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</si>
  <si>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</si>
  <si>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</si>
  <si>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</si>
  <si>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</si>
  <si>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</si>
  <si>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</si>
  <si>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</si>
  <si>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</si>
  <si>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</si>
  <si>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</si>
  <si>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</si>
  <si>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</si>
  <si>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</si>
  <si>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</si>
  <si>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</si>
  <si>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</si>
  <si>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</si>
  <si>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</si>
  <si>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</si>
  <si>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</si>
  <si>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</si>
  <si>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</si>
  <si>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</si>
  <si>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</si>
  <si>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</si>
  <si>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</si>
  <si>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</si>
  <si>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</si>
  <si>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</si>
  <si>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</si>
  <si>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</si>
  <si>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</si>
  <si>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</si>
  <si>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</si>
  <si>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</si>
  <si>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</si>
  <si>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</si>
  <si>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</si>
  <si>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</si>
  <si>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</si>
  <si>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</si>
  <si>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</si>
  <si>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</si>
  <si>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</si>
  <si>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</si>
  <si>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</si>
  <si>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</si>
  <si>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</si>
  <si>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</si>
  <si>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</si>
  <si>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</si>
  <si>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</si>
  <si>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</si>
  <si>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</si>
  <si>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</si>
  <si>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</si>
  <si>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</si>
  <si>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</si>
  <si>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</si>
  <si>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</si>
  <si>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</si>
  <si>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</si>
  <si>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</si>
  <si>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</si>
  <si>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</si>
  <si>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</si>
  <si>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</si>
  <si>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</si>
  <si>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</si>
  <si>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</si>
  <si>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</si>
  <si>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</si>
  <si>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</si>
  <si>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</si>
  <si>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</si>
  <si>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</si>
  <si>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</si>
  <si>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</si>
  <si>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</si>
  <si>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</si>
  <si>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</si>
  <si>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</si>
  <si>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</si>
  <si>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</si>
  <si>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</si>
  <si>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</si>
  <si>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</si>
  <si>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</si>
  <si>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</si>
  <si>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</si>
  <si>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</si>
  <si>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</si>
  <si>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</si>
  <si>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</si>
  <si>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</si>
  <si>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</si>
  <si>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</si>
  <si>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</si>
  <si>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</si>
  <si>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</si>
  <si>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</si>
  <si>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</si>
  <si>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</si>
  <si>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</si>
  <si>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</si>
  <si>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</si>
  <si>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</si>
  <si>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</si>
  <si>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</si>
  <si>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</si>
  <si>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</si>
  <si>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</si>
  <si>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</si>
  <si>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</si>
  <si>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</si>
  <si>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</si>
  <si>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</si>
  <si>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</si>
  <si>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</si>
  <si>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</si>
  <si>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</si>
  <si>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</si>
  <si>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</si>
  <si>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</si>
  <si>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</si>
  <si>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</si>
  <si>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</si>
  <si>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</si>
  <si>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</si>
  <si>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</si>
  <si>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</si>
  <si>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</si>
  <si>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</si>
  <si>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</si>
  <si>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</si>
  <si>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</si>
  <si>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</si>
  <si>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</si>
  <si>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</si>
  <si>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</si>
  <si>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</si>
  <si>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</si>
  <si>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</si>
  <si>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</si>
  <si>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</si>
  <si>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</si>
  <si>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</si>
  <si>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</si>
  <si>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</si>
  <si>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</si>
  <si>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</si>
  <si>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</si>
  <si>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</si>
  <si>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</si>
  <si>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</si>
  <si>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</si>
  <si>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</si>
  <si>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</si>
  <si>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</si>
  <si>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</si>
  <si>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</si>
  <si>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</si>
  <si>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</si>
  <si>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</si>
  <si>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</si>
  <si>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</si>
  <si>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</si>
  <si>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</si>
  <si>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</si>
  <si>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</si>
  <si>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</si>
  <si>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</si>
  <si>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</si>
  <si>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</si>
  <si>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</si>
  <si>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</si>
  <si>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</si>
  <si>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</si>
  <si>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</si>
  <si>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</si>
  <si>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</si>
  <si>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</si>
  <si>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</si>
  <si>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</si>
  <si>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</si>
  <si>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</si>
  <si>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</si>
  <si>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</si>
  <si>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</si>
  <si>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</si>
  <si>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</si>
  <si>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</si>
  <si>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</si>
  <si>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</si>
  <si>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</si>
  <si>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</si>
  <si>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</si>
  <si>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</si>
  <si>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</si>
  <si>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</si>
  <si>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</si>
  <si>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</si>
  <si>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</si>
  <si>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</si>
  <si>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</si>
  <si>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</si>
  <si>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</si>
  <si>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</si>
  <si>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</si>
  <si>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</si>
  <si>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</si>
  <si>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</si>
  <si>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</si>
  <si>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</si>
  <si>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</si>
  <si>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</si>
  <si>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</si>
  <si>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</si>
  <si>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</si>
  <si>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</si>
  <si>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</si>
  <si>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</si>
  <si>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</si>
  <si>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</si>
  <si>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</si>
  <si>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</si>
  <si>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</si>
  <si>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</si>
  <si>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</si>
  <si>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</si>
  <si>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</si>
  <si>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</si>
  <si>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</si>
  <si>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</si>
  <si>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</si>
  <si>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</si>
  <si>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</si>
  <si>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</si>
  <si>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</si>
  <si>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</si>
  <si>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</si>
  <si>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</si>
  <si>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</si>
  <si>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</si>
  <si>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</si>
  <si>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</si>
  <si>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</si>
  <si>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</si>
  <si>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</si>
  <si>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</si>
  <si>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</si>
  <si>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</si>
  <si>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</si>
  <si>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</si>
  <si>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</si>
  <si>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</si>
  <si>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</si>
  <si>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</si>
  <si>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</si>
  <si>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</si>
  <si>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</si>
  <si>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</si>
  <si>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</si>
  <si>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</si>
  <si>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</si>
  <si>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</si>
  <si>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</si>
  <si>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</si>
  <si>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</si>
  <si>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</si>
  <si>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</si>
  <si>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</si>
  <si>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</si>
  <si>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</si>
  <si>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</si>
  <si>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</si>
  <si>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</si>
  <si>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</si>
  <si>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</si>
  <si>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</si>
  <si>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</si>
  <si>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</si>
  <si>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</si>
  <si>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</si>
  <si>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</si>
  <si>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</si>
  <si>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</si>
  <si>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</si>
  <si>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</si>
  <si>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</si>
  <si>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</si>
  <si>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</si>
  <si>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</si>
  <si>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</si>
  <si>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</si>
  <si>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</si>
  <si>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</si>
  <si>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</si>
  <si>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</si>
  <si>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</si>
  <si>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</si>
  <si>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</si>
  <si>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</si>
  <si>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</si>
  <si>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</si>
  <si>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</si>
  <si>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</si>
  <si>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</si>
  <si>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</si>
  <si>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</si>
  <si>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</si>
  <si>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</si>
  <si>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</si>
  <si>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</si>
  <si>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</si>
  <si>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</si>
  <si>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</si>
  <si>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</si>
  <si>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</si>
  <si>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</si>
  <si>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</si>
  <si>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</si>
  <si>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</si>
  <si>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</si>
  <si>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</si>
  <si>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</si>
  <si>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</si>
  <si>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</si>
  <si>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</si>
  <si>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</si>
  <si>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</si>
  <si>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</si>
  <si>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</si>
  <si>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</si>
  <si>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</si>
  <si>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</si>
  <si>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</si>
  <si>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</si>
  <si>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</si>
  <si>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</si>
  <si>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</si>
  <si>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</si>
  <si>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</si>
  <si>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</si>
  <si>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</si>
  <si>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</si>
  <si>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</si>
  <si>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</si>
  <si>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</si>
  <si>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</si>
  <si>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</si>
  <si>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</si>
  <si>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</si>
  <si>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</si>
  <si>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</si>
  <si>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</si>
  <si>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</si>
  <si>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</si>
  <si>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</si>
  <si>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</si>
  <si>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</si>
  <si>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</si>
  <si>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</si>
  <si>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</si>
  <si>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</si>
  <si>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</si>
  <si>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</si>
  <si>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</si>
  <si>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</si>
  <si>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</si>
  <si>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</si>
  <si>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</si>
  <si>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</si>
  <si>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</si>
  <si>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</si>
  <si>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</si>
  <si>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</si>
  <si>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</si>
  <si>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</si>
  <si>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</si>
  <si>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</si>
  <si>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</si>
  <si>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</si>
  <si>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</si>
  <si>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</si>
  <si>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</si>
  <si>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</si>
  <si>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</si>
  <si>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</si>
  <si>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</si>
  <si>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</si>
  <si>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</si>
  <si>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</si>
  <si>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</si>
  <si>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</si>
  <si>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</si>
  <si>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</si>
  <si>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</si>
  <si>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</si>
  <si>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</si>
  <si>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</si>
  <si>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</si>
  <si>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</si>
  <si>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</si>
  <si>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</si>
  <si>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</si>
  <si>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</si>
  <si>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</si>
  <si>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</si>
  <si>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</si>
  <si>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</si>
  <si>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</si>
  <si>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</si>
  <si>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</si>
  <si>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</si>
  <si>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</si>
  <si>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</si>
  <si>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</si>
  <si>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</si>
  <si>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</si>
  <si>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</si>
  <si>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</si>
  <si>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</si>
  <si>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</si>
  <si>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</si>
  <si>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</si>
  <si>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</si>
  <si>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</si>
  <si>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</si>
  <si>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</si>
  <si>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</si>
  <si>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</si>
  <si>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</si>
  <si>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</si>
  <si>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</si>
  <si>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</si>
  <si>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</si>
  <si>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</si>
  <si>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</si>
  <si>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</si>
  <si>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</si>
  <si>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</si>
  <si>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</si>
  <si>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</si>
  <si>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</si>
  <si>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</si>
  <si>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</si>
  <si>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</si>
  <si>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</si>
  <si>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</si>
  <si>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</si>
  <si>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</si>
  <si>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</si>
  <si>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</si>
  <si>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</si>
  <si>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</si>
  <si>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</si>
  <si>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</si>
  <si>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</si>
  <si>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</si>
  <si>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</si>
  <si>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</si>
  <si>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</si>
  <si>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</si>
  <si>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</si>
  <si>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</si>
  <si>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</si>
  <si>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</si>
  <si>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</si>
  <si>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</si>
  <si>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</si>
  <si>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</si>
  <si>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</si>
  <si>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</si>
  <si>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</si>
  <si>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</si>
  <si>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</si>
  <si>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</si>
  <si>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</si>
  <si>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</si>
  <si>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</si>
  <si>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</si>
  <si>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</si>
  <si>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</si>
  <si>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</si>
  <si>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</si>
  <si>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</si>
  <si>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</si>
  <si>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</si>
  <si>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</si>
  <si>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</si>
  <si>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</si>
  <si>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</si>
  <si>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</si>
  <si>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</si>
  <si>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</si>
  <si>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</si>
  <si>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</si>
  <si>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</si>
  <si>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</si>
  <si>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</si>
  <si>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</si>
  <si>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</si>
  <si>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</si>
  <si>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</si>
  <si>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</si>
  <si>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</si>
  <si>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</si>
  <si>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</si>
  <si>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</si>
  <si>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</si>
  <si>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</si>
  <si>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</si>
  <si>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</si>
  <si>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</si>
  <si>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</si>
  <si>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</si>
  <si>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</si>
  <si>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</si>
  <si>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</si>
  <si>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</si>
  <si>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</si>
  <si>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</si>
  <si>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</si>
  <si>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</si>
  <si>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</si>
  <si>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</si>
  <si>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</si>
  <si>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</si>
  <si>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</si>
  <si>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</si>
  <si>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</si>
  <si>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</si>
  <si>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</si>
  <si>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</si>
  <si>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</si>
  <si>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</si>
  <si>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</si>
  <si>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</si>
  <si>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</si>
  <si>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</si>
  <si>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</si>
  <si>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</si>
  <si>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</si>
  <si>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</si>
  <si>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</si>
  <si>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</si>
  <si>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</si>
  <si>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</si>
  <si>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</si>
  <si>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</si>
  <si>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</si>
  <si>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</si>
  <si>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</si>
  <si>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</si>
  <si>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</si>
  <si>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</si>
  <si>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</si>
  <si>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</si>
  <si>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</si>
  <si>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</si>
  <si>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</si>
  <si>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</si>
  <si>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</si>
  <si>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</si>
  <si>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</si>
  <si>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</si>
  <si>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</si>
  <si>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</si>
  <si>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</si>
  <si>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</si>
  <si>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</si>
  <si>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</si>
  <si>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</si>
  <si>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</si>
  <si>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</si>
  <si>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</si>
  <si>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</si>
  <si>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</si>
  <si>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</si>
  <si>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</si>
  <si>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</si>
  <si>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</si>
  <si>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</si>
  <si>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</si>
  <si>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</si>
  <si>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</si>
  <si>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</si>
  <si>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</si>
  <si>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</si>
  <si>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</si>
  <si>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</si>
  <si>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</si>
  <si>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</si>
  <si>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</si>
  <si>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</si>
  <si>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</si>
  <si>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</si>
  <si>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</si>
  <si>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</si>
  <si>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</si>
  <si>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</si>
  <si>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</si>
  <si>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</si>
  <si>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</si>
  <si>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</si>
  <si>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</si>
  <si>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</si>
  <si>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</si>
  <si>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</si>
  <si>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</si>
  <si>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</si>
  <si>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</si>
  <si>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</si>
  <si>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</si>
  <si>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</si>
  <si>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</si>
  <si>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</si>
  <si>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</si>
  <si>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</si>
  <si>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</si>
  <si>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</si>
  <si>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</si>
  <si>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</si>
  <si>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</si>
  <si>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</si>
  <si>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</si>
  <si>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</si>
  <si>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</si>
  <si>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</si>
  <si>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</si>
  <si>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</si>
  <si>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</si>
  <si>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</si>
  <si>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</si>
  <si>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</si>
  <si>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</si>
  <si>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</si>
  <si>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</si>
  <si>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</si>
  <si>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</si>
  <si>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</si>
  <si>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</si>
  <si>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</si>
  <si>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</si>
  <si>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</si>
  <si>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</si>
  <si>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</si>
  <si>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</si>
  <si>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</si>
  <si>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</si>
  <si>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</si>
  <si>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</si>
  <si>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</si>
  <si>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</si>
  <si>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</si>
  <si>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</si>
  <si>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</si>
  <si>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</si>
  <si>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</si>
  <si>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</si>
  <si>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</si>
  <si>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</si>
  <si>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</si>
  <si>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</si>
  <si>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</si>
  <si>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</si>
  <si>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</si>
  <si>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</si>
  <si>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</si>
  <si>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</si>
  <si>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</si>
  <si>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</si>
  <si>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</si>
  <si>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</si>
  <si>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</si>
  <si>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</si>
  <si>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</si>
  <si>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</si>
  <si>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</si>
  <si>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</si>
  <si>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</si>
  <si>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</si>
  <si>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</si>
  <si>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</si>
  <si>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</si>
  <si>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</si>
  <si>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</si>
  <si>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</si>
  <si>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</si>
  <si>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</si>
  <si>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</si>
  <si>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</si>
  <si>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</si>
  <si>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</si>
  <si>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</si>
  <si>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</si>
  <si>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</si>
  <si>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</si>
  <si>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</si>
  <si>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</si>
  <si>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</si>
  <si>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</si>
  <si>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</si>
  <si>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</si>
  <si>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</si>
  <si>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</si>
  <si>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</si>
  <si>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</si>
  <si>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</si>
  <si>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</si>
  <si>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</si>
  <si>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</si>
  <si>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</si>
  <si>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</si>
  <si>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</si>
  <si>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</si>
  <si>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</si>
  <si>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</si>
  <si>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</si>
  <si>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</si>
  <si>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</si>
  <si>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</si>
  <si>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</si>
  <si>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</si>
  <si>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</si>
  <si>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</si>
  <si>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</si>
  <si>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</si>
  <si>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</si>
  <si>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</si>
  <si>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</si>
  <si>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</si>
  <si>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</si>
  <si>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</si>
  <si>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</si>
  <si>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</si>
  <si>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</si>
  <si>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</si>
  <si>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</si>
  <si>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</si>
  <si>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</si>
  <si>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</si>
  <si>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</si>
  <si>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</si>
  <si>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</si>
  <si>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</si>
  <si>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</si>
  <si>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</si>
  <si>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</si>
  <si>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</si>
  <si>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</si>
  <si>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</si>
  <si>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</si>
  <si>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</si>
  <si>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</si>
  <si>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</si>
  <si>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</si>
  <si>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</si>
  <si>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</si>
  <si>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</si>
  <si>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</si>
  <si>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</si>
  <si>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</si>
  <si>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</si>
  <si>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</si>
  <si>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</si>
  <si>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</si>
  <si>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</si>
  <si>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</si>
  <si>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</si>
  <si>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</si>
  <si>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</si>
  <si>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</si>
  <si>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</si>
  <si>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</si>
  <si>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</si>
  <si>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</si>
  <si>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</si>
  <si>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</si>
  <si>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</si>
  <si>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</si>
  <si>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</si>
  <si>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</si>
  <si>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</si>
  <si>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</si>
  <si>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</si>
  <si>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</si>
  <si>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</si>
  <si>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</si>
  <si>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</si>
  <si>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</si>
  <si>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</si>
  <si>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</si>
  <si>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</si>
  <si>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</si>
  <si>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</si>
  <si>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</si>
  <si>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</si>
  <si>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</si>
  <si>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</si>
  <si>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</si>
  <si>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</si>
  <si>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</si>
  <si>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</si>
  <si>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</si>
  <si>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</si>
  <si>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</si>
  <si>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</si>
  <si>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</si>
  <si>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</si>
  <si>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</si>
  <si>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</si>
  <si>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</si>
  <si>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</si>
  <si>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</si>
  <si>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</si>
  <si>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</si>
  <si>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</si>
  <si>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</si>
  <si>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</si>
  <si>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</si>
  <si>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</si>
  <si>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</si>
  <si>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</si>
  <si>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</si>
  <si>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</si>
  <si>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</si>
  <si>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</si>
  <si>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</si>
  <si>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</si>
  <si>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</si>
  <si>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</si>
  <si>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</si>
  <si>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</si>
  <si>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</si>
  <si>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</si>
  <si>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</si>
  <si>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</si>
  <si>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</si>
  <si>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</si>
  <si>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</si>
  <si>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</si>
  <si>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</si>
  <si>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</si>
  <si>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</si>
  <si>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</si>
  <si>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</si>
  <si>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</si>
  <si>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</si>
  <si>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</si>
  <si>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</si>
  <si>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</si>
  <si>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</si>
  <si>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</si>
  <si>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</si>
  <si>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</si>
  <si>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</si>
  <si>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</si>
  <si>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</si>
  <si>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</si>
  <si>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</si>
  <si>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</si>
  <si>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</si>
  <si>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</si>
  <si>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</si>
  <si>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</si>
  <si>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</si>
  <si>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</si>
  <si>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</si>
  <si>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</si>
  <si>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</si>
  <si>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</si>
  <si>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</si>
  <si>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</si>
  <si>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</si>
  <si>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</si>
  <si>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</si>
  <si>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</si>
  <si>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</si>
  <si>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</si>
  <si>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</si>
  <si>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</si>
  <si>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</si>
  <si>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</si>
  <si>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</si>
  <si>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</si>
  <si>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</si>
  <si>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</si>
  <si>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</si>
  <si>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</si>
  <si>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</si>
  <si>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</si>
  <si>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</si>
  <si>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</si>
  <si>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</si>
  <si>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</si>
  <si>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</si>
  <si>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</si>
  <si>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</si>
  <si>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</si>
  <si>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</si>
  <si>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</si>
  <si>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</si>
  <si>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</si>
  <si>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</si>
  <si>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</si>
  <si>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</si>
  <si>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</si>
  <si>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</si>
  <si>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</si>
  <si>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</si>
  <si>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</si>
  <si>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</si>
  <si>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</si>
  <si>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</si>
  <si>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</si>
  <si>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</si>
  <si>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</si>
  <si>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</si>
  <si>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</si>
  <si>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</si>
  <si>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</si>
  <si>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</si>
  <si>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</si>
  <si>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</si>
  <si>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</si>
  <si>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</si>
  <si>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</si>
  <si>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</si>
  <si>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</si>
  <si>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</si>
  <si>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</si>
  <si>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</si>
  <si>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</si>
  <si>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</si>
  <si>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</si>
  <si>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</si>
  <si>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</si>
  <si>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</si>
  <si>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</si>
  <si>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</si>
  <si>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</si>
  <si>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</si>
  <si>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</si>
  <si>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</si>
  <si>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</si>
  <si>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</si>
  <si>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</si>
  <si>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</si>
  <si>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</si>
  <si>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</si>
  <si>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</si>
  <si>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</si>
  <si>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</si>
  <si>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</si>
  <si>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</si>
  <si>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</si>
  <si>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</si>
  <si>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</si>
  <si>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</si>
  <si>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</si>
  <si>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</si>
  <si>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</si>
  <si>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</si>
  <si>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</si>
  <si>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</si>
  <si>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</si>
  <si>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</si>
  <si>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</si>
  <si>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</si>
  <si>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</si>
  <si>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</si>
  <si>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</si>
  <si>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</si>
  <si>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</si>
  <si>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</si>
  <si>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</si>
  <si>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</si>
  <si>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</si>
  <si>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</si>
  <si>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</si>
  <si>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</si>
  <si>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</si>
  <si>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</si>
  <si>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</si>
  <si>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</si>
  <si>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</si>
  <si>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</si>
  <si>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</si>
  <si>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</si>
  <si>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</si>
  <si>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</si>
  <si>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</si>
  <si>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</si>
  <si>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</si>
  <si>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</si>
  <si>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</si>
  <si>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</si>
  <si>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</si>
  <si>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</si>
  <si>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</si>
  <si>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</si>
  <si>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</si>
  <si>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</si>
  <si>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</si>
  <si>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</si>
  <si>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</si>
  <si>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</si>
  <si>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</si>
  <si>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</si>
  <si>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</si>
  <si>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</si>
  <si>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</si>
  <si>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</si>
  <si>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</si>
  <si>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</si>
  <si>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</si>
  <si>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</si>
  <si>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</si>
  <si>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</si>
  <si>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</si>
  <si>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</si>
  <si>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</si>
  <si>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</si>
  <si>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</si>
  <si>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</si>
  <si>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</si>
  <si>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</si>
  <si>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</si>
  <si>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</si>
  <si>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</si>
  <si>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</si>
  <si>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</si>
  <si>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</si>
  <si>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</si>
  <si>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</si>
  <si>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</si>
  <si>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</si>
  <si>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</si>
  <si>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</si>
  <si>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</si>
  <si>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</si>
  <si>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</si>
  <si>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</si>
  <si>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</si>
  <si>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</si>
  <si>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</si>
  <si>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</si>
  <si>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</si>
  <si>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</si>
  <si>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</si>
  <si>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</si>
  <si>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</si>
  <si>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</si>
  <si>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</si>
  <si>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</si>
  <si>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</si>
  <si>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</si>
  <si>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</si>
  <si>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</si>
  <si>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</si>
  <si>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</si>
  <si>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</si>
  <si>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</si>
  <si>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</si>
  <si>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</si>
  <si>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</si>
  <si>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</si>
  <si>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</si>
  <si>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</si>
  <si>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</si>
  <si>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</si>
  <si>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</si>
  <si>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</si>
  <si>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</si>
  <si>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</si>
  <si>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</si>
  <si>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</si>
  <si>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</si>
  <si>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</si>
  <si>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</si>
  <si>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</si>
  <si>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</si>
  <si>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</si>
  <si>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</si>
  <si>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</si>
  <si>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</si>
  <si>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</si>
  <si>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</si>
  <si>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</si>
  <si>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</si>
  <si>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</si>
  <si>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</si>
  <si>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</si>
  <si>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</si>
  <si>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</si>
  <si>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</si>
  <si>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</si>
  <si>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</si>
  <si>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</si>
  <si>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</si>
  <si>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</si>
  <si>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</si>
  <si>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</si>
  <si>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</si>
  <si>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</si>
  <si>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</si>
  <si>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</si>
  <si>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</si>
  <si>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</si>
  <si>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</si>
  <si>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</si>
  <si>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</si>
  <si>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</si>
  <si>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</si>
  <si>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</si>
  <si>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</si>
  <si>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</si>
  <si>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</si>
  <si>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</si>
  <si>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</si>
  <si>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</si>
  <si>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</si>
  <si>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</si>
  <si>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</si>
  <si>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</si>
  <si>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</si>
  <si>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</si>
  <si>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</si>
  <si>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</si>
  <si>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</si>
  <si>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</si>
  <si>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</si>
  <si>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</si>
  <si>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</si>
  <si>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</si>
  <si>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</si>
  <si>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</si>
  <si>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</si>
  <si>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</si>
  <si>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</si>
  <si>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</si>
  <si>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</si>
  <si>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</si>
  <si>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</si>
  <si>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</si>
  <si>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</si>
  <si>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</si>
  <si>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</si>
  <si>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</si>
  <si>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</si>
  <si>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</si>
  <si>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</si>
  <si>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</si>
  <si>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</si>
  <si>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</si>
  <si>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</si>
  <si>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</si>
  <si>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</si>
  <si>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</si>
  <si>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</si>
  <si>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</si>
  <si>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</si>
  <si>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</si>
  <si>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</si>
  <si>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</si>
  <si>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</si>
  <si>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</si>
  <si>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</si>
  <si>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</si>
  <si>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</si>
  <si>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</si>
  <si>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</si>
  <si>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</si>
  <si>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</si>
  <si>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</si>
  <si>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</si>
  <si>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</si>
  <si>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</si>
  <si>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</si>
  <si>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</si>
  <si>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</si>
  <si>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</si>
  <si>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</si>
  <si>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</si>
  <si>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</si>
  <si>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</si>
  <si>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</si>
  <si>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</si>
  <si>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</si>
  <si>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</si>
  <si>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</si>
  <si>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</si>
  <si>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</si>
  <si>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</si>
  <si>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</si>
  <si>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</si>
  <si>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</si>
  <si>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</si>
  <si>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</si>
  <si>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</si>
  <si>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</si>
  <si>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</si>
  <si>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</si>
  <si>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</si>
  <si>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</si>
  <si>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</si>
  <si>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</si>
  <si>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</si>
  <si>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</si>
  <si>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</si>
  <si>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</si>
  <si>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</si>
  <si>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</si>
  <si>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</si>
  <si>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</si>
  <si>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</si>
  <si>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</si>
  <si>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</si>
  <si>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</si>
  <si>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</si>
  <si>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</si>
  <si>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</si>
  <si>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</si>
  <si>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</si>
  <si>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</si>
  <si>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</si>
  <si>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</si>
  <si>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</si>
  <si>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</si>
  <si>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</si>
  <si>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</si>
  <si>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</si>
  <si>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</si>
  <si>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</si>
  <si>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</si>
  <si>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</si>
  <si>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</si>
  <si>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</si>
  <si>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</si>
  <si>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</si>
  <si>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</si>
  <si>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</si>
  <si>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</si>
  <si>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</si>
  <si>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</si>
  <si>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</si>
  <si>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</si>
  <si>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</si>
  <si>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</si>
  <si>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</si>
  <si>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</si>
  <si>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</si>
  <si>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</si>
  <si>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</si>
  <si>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</si>
  <si>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</si>
  <si>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</si>
  <si>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</si>
  <si>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</si>
  <si>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</si>
  <si>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</si>
  <si>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</si>
  <si>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</si>
  <si>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</si>
  <si>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</si>
  <si>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</si>
  <si>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</si>
  <si>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</si>
  <si>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</si>
  <si>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</si>
  <si>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</si>
  <si>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</si>
  <si>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</si>
  <si>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</si>
  <si>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</si>
  <si>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</si>
  <si>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</si>
  <si>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</si>
  <si>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</si>
  <si>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</si>
  <si>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</si>
  <si>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</si>
  <si>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</si>
  <si>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</si>
  <si>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</si>
  <si>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</si>
  <si>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</si>
  <si>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</si>
  <si>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</si>
  <si>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</si>
  <si>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</si>
  <si>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</si>
  <si>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</si>
  <si>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</si>
  <si>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</si>
  <si>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</si>
  <si>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</si>
  <si>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</si>
  <si>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</si>
  <si>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</si>
  <si>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</si>
  <si>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</si>
  <si>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</si>
  <si>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</si>
  <si>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</si>
  <si>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</si>
  <si>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</si>
  <si>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</si>
  <si>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</si>
  <si>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</si>
  <si>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</si>
  <si>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</si>
  <si>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</si>
  <si>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</si>
  <si>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</si>
  <si>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</si>
  <si>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</si>
  <si>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</si>
  <si>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</si>
  <si>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</si>
  <si>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</si>
  <si>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</si>
  <si>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</si>
  <si>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</si>
  <si>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</si>
  <si>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</si>
  <si>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</si>
  <si>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</si>
  <si>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</si>
  <si>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</si>
  <si>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</si>
  <si>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</si>
  <si>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</si>
  <si>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</si>
  <si>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</si>
  <si>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</si>
  <si>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</si>
  <si>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</si>
  <si>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</si>
  <si>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</si>
  <si>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</si>
  <si>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</si>
  <si>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</si>
  <si>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</si>
  <si>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</si>
  <si>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</si>
  <si>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</si>
  <si>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</si>
  <si>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</si>
  <si>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</si>
  <si>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</si>
  <si>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</si>
  <si>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</si>
  <si>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</si>
  <si>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</si>
  <si>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</si>
  <si>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</si>
  <si>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</si>
  <si>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</si>
  <si>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</si>
  <si>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</si>
  <si>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</si>
  <si>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</si>
  <si>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</si>
  <si>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</si>
  <si>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</si>
  <si>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</si>
  <si>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</si>
  <si>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</si>
  <si>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</si>
  <si>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</si>
  <si>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</si>
  <si>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</si>
  <si>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</si>
  <si>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</si>
  <si>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</si>
  <si>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</si>
  <si>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</si>
  <si>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</si>
  <si>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</si>
  <si>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</si>
  <si>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</si>
  <si>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</si>
  <si>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</si>
  <si>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</si>
  <si>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</si>
  <si>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</si>
  <si>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</si>
  <si>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</si>
  <si>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</si>
  <si>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</si>
  <si>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</si>
  <si>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</si>
  <si>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</si>
  <si>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</si>
  <si>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</si>
  <si>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</si>
  <si>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</si>
  <si>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</si>
  <si>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</si>
  <si>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</si>
  <si>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</si>
  <si>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</si>
  <si>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</si>
  <si>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</si>
  <si>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</si>
  <si>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</si>
  <si>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</si>
  <si>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</si>
  <si>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</si>
  <si>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</si>
  <si>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</si>
  <si>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</si>
  <si>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</si>
  <si>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</si>
  <si>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</si>
  <si>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</si>
  <si>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</si>
  <si>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</si>
  <si>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</si>
  <si>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</si>
  <si>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</si>
  <si>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</si>
  <si>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</si>
  <si>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</si>
  <si>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</si>
  <si>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</si>
  <si>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</si>
  <si>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</si>
  <si>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</si>
  <si>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</si>
  <si>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</si>
  <si>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</si>
  <si>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</si>
  <si>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</si>
  <si>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</si>
  <si>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</si>
  <si>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</si>
  <si>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</si>
  <si>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</si>
  <si>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</si>
  <si>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</si>
  <si>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</si>
  <si>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</si>
  <si>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</si>
  <si>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</si>
  <si>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</si>
  <si>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</si>
  <si>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</si>
  <si>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</si>
  <si>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</si>
  <si>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</si>
  <si>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</si>
  <si>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</si>
  <si>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</si>
  <si>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</si>
  <si>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</si>
  <si>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</si>
  <si>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</si>
  <si>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</si>
  <si>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</si>
  <si>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</si>
  <si>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</si>
  <si>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</si>
  <si>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</si>
  <si>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</si>
  <si>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</si>
  <si>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</si>
  <si>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</si>
  <si>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</si>
  <si>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</si>
  <si>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</si>
  <si>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</si>
  <si>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</si>
  <si>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</si>
  <si>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</si>
  <si>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</si>
  <si>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</si>
  <si>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</si>
  <si>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</si>
  <si>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</si>
  <si>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</si>
  <si>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</si>
  <si>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</si>
  <si>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</si>
  <si>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</si>
  <si>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</si>
  <si>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</si>
  <si>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</si>
  <si>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</si>
  <si>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</si>
  <si>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</si>
  <si>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</si>
  <si>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</si>
  <si>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</si>
  <si>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</si>
  <si>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</si>
  <si>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</si>
  <si>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</si>
  <si>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</si>
  <si>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</si>
  <si>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</si>
  <si>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</si>
  <si>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</si>
  <si>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</si>
  <si>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</si>
  <si>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</si>
  <si>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</si>
  <si>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</si>
  <si>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</si>
  <si>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</si>
  <si>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</si>
  <si>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</si>
  <si>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</si>
  <si>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</si>
  <si>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</si>
  <si>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</si>
  <si>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</si>
  <si>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</si>
  <si>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</si>
  <si>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</si>
  <si>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</si>
  <si>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</si>
  <si>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</si>
  <si>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</si>
  <si>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</si>
  <si>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</si>
  <si>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</si>
  <si>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</si>
  <si>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</si>
  <si>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</si>
  <si>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</si>
  <si>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</si>
  <si>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</si>
  <si>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</si>
  <si>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</si>
  <si>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</si>
  <si>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</si>
  <si>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</si>
  <si>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</si>
  <si>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</si>
  <si>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</si>
  <si>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</si>
  <si>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</si>
  <si>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</si>
  <si>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</si>
  <si>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</si>
  <si>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</si>
  <si>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</si>
  <si>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</si>
  <si>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</si>
  <si>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</si>
  <si>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</si>
  <si>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</si>
  <si>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</si>
  <si>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</si>
  <si>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</si>
  <si>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</si>
  <si>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</si>
  <si>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</si>
  <si>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</si>
  <si>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</si>
  <si>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</si>
  <si>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</si>
  <si>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</si>
  <si>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</si>
  <si>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</si>
  <si>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</si>
  <si>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</si>
  <si>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</si>
  <si>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</si>
  <si>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</si>
  <si>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</si>
  <si>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</si>
  <si>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</si>
  <si>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</si>
  <si>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</si>
  <si>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</si>
  <si>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</si>
  <si>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</si>
  <si>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</si>
  <si>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</si>
  <si>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</si>
  <si>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</si>
  <si>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</si>
  <si>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</si>
  <si>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</si>
  <si>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</si>
  <si>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</si>
  <si>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</si>
  <si>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</si>
  <si>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</si>
  <si>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</si>
  <si>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</si>
  <si>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</si>
  <si>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</si>
  <si>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</si>
  <si>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</si>
  <si>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</si>
  <si>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</si>
  <si>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</si>
  <si>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</si>
  <si>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</si>
  <si>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</si>
  <si>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</si>
  <si>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</si>
  <si>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</si>
  <si>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</si>
  <si>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</si>
  <si>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</si>
  <si>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</si>
  <si>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</si>
  <si>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</si>
  <si>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</si>
  <si>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</si>
  <si>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</si>
  <si>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</si>
  <si>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</si>
  <si>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</si>
  <si>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</si>
  <si>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</si>
  <si>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</si>
  <si>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</si>
  <si>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</si>
  <si>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</si>
  <si>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</si>
  <si>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</si>
  <si>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</si>
  <si>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</si>
  <si>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</si>
  <si>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</si>
  <si>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</si>
  <si>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</si>
  <si>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</si>
  <si>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</si>
  <si>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</si>
  <si>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</si>
  <si>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</si>
  <si>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</si>
  <si>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</si>
  <si>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</si>
  <si>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</si>
  <si>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</si>
  <si>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</si>
  <si>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</si>
  <si>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</si>
  <si>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</si>
  <si>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</si>
  <si>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</si>
  <si>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</si>
  <si>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</si>
  <si>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</si>
  <si>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</si>
  <si>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</si>
  <si>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</si>
  <si>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</si>
  <si>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</si>
  <si>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</si>
  <si>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</si>
  <si>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</si>
  <si>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</si>
  <si>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</si>
  <si>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</si>
  <si>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</si>
  <si>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</si>
  <si>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</si>
  <si>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</si>
  <si>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</si>
  <si>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</si>
  <si>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</si>
  <si>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</si>
  <si>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</si>
  <si>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</si>
  <si>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</si>
  <si>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</si>
  <si>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</si>
  <si>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</si>
  <si>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</si>
  <si>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</si>
  <si>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</si>
  <si>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</si>
  <si>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</si>
  <si>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</si>
  <si>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</si>
  <si>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</si>
  <si>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</si>
  <si>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</si>
  <si>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</si>
  <si>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</si>
  <si>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</si>
  <si>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</si>
  <si>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</si>
  <si>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</si>
  <si>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</si>
  <si>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</si>
  <si>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</si>
  <si>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</si>
  <si>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</si>
  <si>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</si>
  <si>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</si>
  <si>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</si>
  <si>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</si>
  <si>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</si>
  <si>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</si>
  <si>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</si>
  <si>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</si>
  <si>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</si>
  <si>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</si>
  <si>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</si>
  <si>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</si>
  <si>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</si>
  <si>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</si>
  <si>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</si>
  <si>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</si>
  <si>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</si>
  <si>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</si>
  <si>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</si>
  <si>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</si>
  <si>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</si>
  <si>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</si>
  <si>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</si>
  <si>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</si>
  <si>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</si>
  <si>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</si>
  <si>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</si>
  <si>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</si>
  <si>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</si>
  <si>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</si>
  <si>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</si>
  <si>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</si>
  <si>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</si>
  <si>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</si>
  <si>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</si>
  <si>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</si>
  <si>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</si>
  <si>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</si>
  <si>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</si>
  <si>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</si>
  <si>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</si>
  <si>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</si>
  <si>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</si>
  <si>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</si>
  <si>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</si>
  <si>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</si>
  <si>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</si>
  <si>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</si>
  <si>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</si>
  <si>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</si>
  <si>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</si>
  <si>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</si>
  <si>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</si>
  <si>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</si>
  <si>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</si>
  <si>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</si>
  <si>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</si>
  <si>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</si>
  <si>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</si>
  <si>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</si>
  <si>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</si>
  <si>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</si>
  <si>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</si>
  <si>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</si>
  <si>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</si>
  <si>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</si>
  <si>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</si>
  <si>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</si>
  <si>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</si>
  <si>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</si>
  <si>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</si>
  <si>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</si>
  <si>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</si>
  <si>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</si>
  <si>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</si>
  <si>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</si>
  <si>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</si>
  <si>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</si>
  <si>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</si>
  <si>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</si>
  <si>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</si>
  <si>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</si>
  <si>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</si>
  <si>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</si>
  <si>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</si>
  <si>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</si>
  <si>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</si>
  <si>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</si>
  <si>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</si>
  <si>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</si>
  <si>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</si>
  <si>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</si>
  <si>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</si>
  <si>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</si>
  <si>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</si>
  <si>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</si>
  <si>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</si>
  <si>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</si>
  <si>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</si>
  <si>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</si>
  <si>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</si>
  <si>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</si>
  <si>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</si>
  <si>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</si>
  <si>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</si>
  <si>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</si>
  <si>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</si>
  <si>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</si>
  <si>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</si>
  <si>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</si>
  <si>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</si>
  <si>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</si>
  <si>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</si>
  <si>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</si>
  <si>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</si>
  <si>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</si>
  <si>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</si>
  <si>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</si>
  <si>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</si>
  <si>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</si>
  <si>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</si>
  <si>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</si>
  <si>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</si>
  <si>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</si>
  <si>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</si>
  <si>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</si>
  <si>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</si>
  <si>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</si>
  <si>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</si>
  <si>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</si>
  <si>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</si>
  <si>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</si>
  <si>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</si>
  <si>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</si>
  <si>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</si>
  <si>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</si>
  <si>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</si>
  <si>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</si>
  <si>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</si>
  <si>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</si>
  <si>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</si>
  <si>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</si>
  <si>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</si>
  <si>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</si>
  <si>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</si>
  <si>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</si>
  <si>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</si>
  <si>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</si>
  <si>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</si>
  <si>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</si>
  <si>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</si>
  <si>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</si>
  <si>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</si>
  <si>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</si>
  <si>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</si>
  <si>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</si>
  <si>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</si>
  <si>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</si>
  <si>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</si>
  <si>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</si>
  <si>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</si>
  <si>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</si>
  <si>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</si>
  <si>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</si>
  <si>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</si>
  <si>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</si>
  <si>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</si>
  <si>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</si>
  <si>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</si>
  <si>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</si>
  <si>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</si>
  <si>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</si>
  <si>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</si>
  <si>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</si>
  <si>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</si>
  <si>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</si>
  <si>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</si>
  <si>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</si>
  <si>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</si>
  <si>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</si>
  <si>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</si>
  <si>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</si>
  <si>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</si>
  <si>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</si>
  <si>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</si>
  <si>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</si>
  <si>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</si>
  <si>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</si>
  <si>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</si>
  <si>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</si>
  <si>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</si>
  <si>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</si>
  <si>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</si>
  <si>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</si>
  <si>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</si>
  <si>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</si>
  <si>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</si>
  <si>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</si>
  <si>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</si>
  <si>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</si>
  <si>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</si>
  <si>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</si>
  <si>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</si>
  <si>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</si>
  <si>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</si>
  <si>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</si>
  <si>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</si>
  <si>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</si>
  <si>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</si>
  <si>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</si>
  <si>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</si>
  <si>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</si>
  <si>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</si>
  <si>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</si>
  <si>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</si>
  <si>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</si>
  <si>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</si>
  <si>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</si>
  <si>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</si>
  <si>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</si>
  <si>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</si>
  <si>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</si>
  <si>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</si>
  <si>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</si>
  <si>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</si>
  <si>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</si>
  <si>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</si>
  <si>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</si>
  <si>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</si>
  <si>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</si>
  <si>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</si>
  <si>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</si>
  <si>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</si>
  <si>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</si>
  <si>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</si>
  <si>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</si>
  <si>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</si>
  <si>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</si>
  <si>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</si>
  <si>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</si>
  <si>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</si>
  <si>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</si>
  <si>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</si>
  <si>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</si>
  <si>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</si>
  <si>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</si>
  <si>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</si>
  <si>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</si>
  <si>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</si>
  <si>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</si>
  <si>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</si>
  <si>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</si>
  <si>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</si>
  <si>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</si>
  <si>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</si>
  <si>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</si>
  <si>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</si>
  <si>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</si>
  <si>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</si>
  <si>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</si>
  <si>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</si>
  <si>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</si>
  <si>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</si>
  <si>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</si>
  <si>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</si>
  <si>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</si>
  <si>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</si>
  <si>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</si>
  <si>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</si>
  <si>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</si>
  <si>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</si>
  <si>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</si>
  <si>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</si>
  <si>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</si>
  <si>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</si>
  <si>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</si>
  <si>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</si>
  <si>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</si>
  <si>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</si>
  <si>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</si>
  <si>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</si>
  <si>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</si>
  <si>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</si>
  <si>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</si>
  <si>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</si>
  <si>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</si>
  <si>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</si>
  <si>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</si>
  <si>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</si>
  <si>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</si>
  <si>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</si>
  <si>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</si>
  <si>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</si>
  <si>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</si>
  <si>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</si>
  <si>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</si>
  <si>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</si>
  <si>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</si>
  <si>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</si>
  <si>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</si>
  <si>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</si>
  <si>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</si>
  <si>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</si>
  <si>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</si>
  <si>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</si>
  <si>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</si>
  <si>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</si>
  <si>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</si>
  <si>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</si>
  <si>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</si>
  <si>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</si>
  <si>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</si>
  <si>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</si>
  <si>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</si>
  <si>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</si>
  <si>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</si>
  <si>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</si>
  <si>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</si>
  <si>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</si>
  <si>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</si>
  <si>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</si>
  <si>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</si>
  <si>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</si>
  <si>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</si>
  <si>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</si>
  <si>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</si>
  <si>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</si>
  <si>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</si>
  <si>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</si>
  <si>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</si>
  <si>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</si>
  <si>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</si>
  <si>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</si>
  <si>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</si>
  <si>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</si>
  <si>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</si>
  <si>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</si>
  <si>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</si>
  <si>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</si>
  <si>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</si>
  <si>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</si>
  <si>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</si>
  <si>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</si>
  <si>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</si>
  <si>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</si>
  <si>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</si>
  <si>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</si>
  <si>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</si>
  <si>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</si>
  <si>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</si>
  <si>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</si>
  <si>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</si>
  <si>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</si>
  <si>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</si>
  <si>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</si>
  <si>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</si>
  <si>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</si>
  <si>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</si>
  <si>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</si>
  <si>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</si>
  <si>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</si>
  <si>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</si>
  <si>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</si>
  <si>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</si>
  <si>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</si>
  <si>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</si>
  <si>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</si>
  <si>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</si>
  <si>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</si>
  <si>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</si>
  <si>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</si>
  <si>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</si>
  <si>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</si>
  <si>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</si>
  <si>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</si>
  <si>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</si>
  <si>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</si>
  <si>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</si>
  <si>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</si>
  <si>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</si>
  <si>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</si>
  <si>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</si>
  <si>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</si>
  <si>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</si>
  <si>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</si>
  <si>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</si>
  <si>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</si>
  <si>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</si>
  <si>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</si>
  <si>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</si>
  <si>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</si>
  <si>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</si>
  <si>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</si>
  <si>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</si>
  <si>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</si>
  <si>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</si>
  <si>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</si>
  <si>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</si>
  <si>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</si>
  <si>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</si>
  <si>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</si>
  <si>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</si>
  <si>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</si>
  <si>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</si>
  <si>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</si>
  <si>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</si>
  <si>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</si>
  <si>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</si>
  <si>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</si>
  <si>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</si>
  <si>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</si>
  <si>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</si>
  <si>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</si>
  <si>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</si>
  <si>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</si>
  <si>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</si>
  <si>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</si>
  <si>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</si>
  <si>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</si>
  <si>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</si>
  <si>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</si>
  <si>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</si>
  <si>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</si>
  <si>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</si>
  <si>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</si>
  <si>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</si>
  <si>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</si>
  <si>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</si>
  <si>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</si>
  <si>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</si>
  <si>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</si>
  <si>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</si>
  <si>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</si>
  <si>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</si>
  <si>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</si>
  <si>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</si>
  <si>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</si>
  <si>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</si>
  <si>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</si>
  <si>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</si>
  <si>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</si>
  <si>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</si>
  <si>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</si>
  <si>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</si>
  <si>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</si>
  <si>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</si>
  <si>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</si>
  <si>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</si>
  <si>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</si>
  <si>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</si>
  <si>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</si>
  <si>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</si>
  <si>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</si>
  <si>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</si>
  <si>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</si>
  <si>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</si>
  <si>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</si>
  <si>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</si>
  <si>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</si>
  <si>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</si>
  <si>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</si>
  <si>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</si>
  <si>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</si>
  <si>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</si>
  <si>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</si>
  <si>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</si>
  <si>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</si>
  <si>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</si>
  <si>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</si>
  <si>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</si>
  <si>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</si>
  <si>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</si>
  <si>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</si>
  <si>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</si>
  <si>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</si>
  <si>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</si>
  <si>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</si>
  <si>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</si>
  <si>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</si>
  <si>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</si>
  <si>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</si>
  <si>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</si>
  <si>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</si>
  <si>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</si>
  <si>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</si>
  <si>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</si>
  <si>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</si>
  <si>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</si>
  <si>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</si>
  <si>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</si>
  <si>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</si>
  <si>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</si>
  <si>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</si>
  <si>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</si>
  <si>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</si>
  <si>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</si>
  <si>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</si>
  <si>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</si>
  <si>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</si>
  <si>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</si>
  <si>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</si>
  <si>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</si>
  <si>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</si>
  <si>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</si>
  <si>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</si>
  <si>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</si>
  <si>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</si>
  <si>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</si>
  <si>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</si>
  <si>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</si>
  <si>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</si>
  <si>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</si>
  <si>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</si>
  <si>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</si>
  <si>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</si>
  <si>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</si>
  <si>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</si>
  <si>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</si>
  <si>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</si>
  <si>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</si>
  <si>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</si>
  <si>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</si>
  <si>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</si>
  <si>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</si>
  <si>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</si>
  <si>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</si>
  <si>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</si>
  <si>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</si>
  <si>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</si>
  <si>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</si>
  <si>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</si>
  <si>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</si>
  <si>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</si>
  <si>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</si>
  <si>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</si>
  <si>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</si>
  <si>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</si>
  <si>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</si>
  <si>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</si>
  <si>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</si>
  <si>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</si>
  <si>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</si>
  <si>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</si>
  <si>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</si>
  <si>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</si>
  <si>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</si>
  <si>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</si>
  <si>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</si>
  <si>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</si>
  <si>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</si>
  <si>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</si>
  <si>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</si>
  <si>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</si>
  <si>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</si>
  <si>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</si>
  <si>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</si>
  <si>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</si>
  <si>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</si>
  <si>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</si>
  <si>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</si>
  <si>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</si>
  <si>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</si>
  <si>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</si>
  <si>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</si>
  <si>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</si>
  <si>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</si>
  <si>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</si>
  <si>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</si>
  <si>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</si>
  <si>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</si>
  <si>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</si>
  <si>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</si>
  <si>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</si>
  <si>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</si>
  <si>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</si>
  <si>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</si>
  <si>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</si>
  <si>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</si>
  <si>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</si>
  <si>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</si>
  <si>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</si>
  <si>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</si>
  <si>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</si>
  <si>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</si>
  <si>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</si>
  <si>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</si>
  <si>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</si>
  <si>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</si>
  <si>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</si>
  <si>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</si>
  <si>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</si>
  <si>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</si>
  <si>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</si>
  <si>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</si>
  <si>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</si>
  <si>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</si>
  <si>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</si>
  <si>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</si>
  <si>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</si>
  <si>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</si>
  <si>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</si>
  <si>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</si>
  <si>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</si>
  <si>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</si>
  <si>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</si>
  <si>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</si>
  <si>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</si>
  <si>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</si>
  <si>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</si>
  <si>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</si>
  <si>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</si>
  <si>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</si>
  <si>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</si>
  <si>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</si>
  <si>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</si>
  <si>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</si>
  <si>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</si>
  <si>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</si>
  <si>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</si>
  <si>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</si>
  <si>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</si>
  <si>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</si>
  <si>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</si>
  <si>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</si>
  <si>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</si>
  <si>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</si>
  <si>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</si>
  <si>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</si>
  <si>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</si>
  <si>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</si>
  <si>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</si>
  <si>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</si>
  <si>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</si>
  <si>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</si>
  <si>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</si>
  <si>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</si>
  <si>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</si>
  <si>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</si>
  <si>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</si>
  <si>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</si>
  <si>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</si>
  <si>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</si>
  <si>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</si>
  <si>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</si>
  <si>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</si>
  <si>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</si>
  <si>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</si>
  <si>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</si>
  <si>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</si>
  <si>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</si>
  <si>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</si>
  <si>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</si>
  <si>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</si>
  <si>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</si>
  <si>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</si>
  <si>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</si>
  <si>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</si>
  <si>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</si>
  <si>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</si>
  <si>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</si>
  <si>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</si>
  <si>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</si>
  <si>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</si>
  <si>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</si>
  <si>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</si>
  <si>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</si>
  <si>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</si>
  <si>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</si>
  <si>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</si>
  <si>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</si>
  <si>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</si>
  <si>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</si>
  <si>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</si>
  <si>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</si>
  <si>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</si>
  <si>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</si>
  <si>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</si>
  <si>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</si>
  <si>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</si>
  <si>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</si>
  <si>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</si>
  <si>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</si>
  <si>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</si>
  <si>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</si>
  <si>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</si>
  <si>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</si>
  <si>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</si>
  <si>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</si>
  <si>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</si>
  <si>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</si>
  <si>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</si>
  <si>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</si>
  <si>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</si>
  <si>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</si>
  <si>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</si>
  <si>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</si>
  <si>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</si>
  <si>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</si>
  <si>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</si>
  <si>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</si>
  <si>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</si>
  <si>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</si>
  <si>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</si>
  <si>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</si>
  <si>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</si>
  <si>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</si>
  <si>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</si>
  <si>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</si>
  <si>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</si>
  <si>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</si>
  <si>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</si>
  <si>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</si>
  <si>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</si>
  <si>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</si>
  <si>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</si>
  <si>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</si>
  <si>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</si>
  <si>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</si>
  <si>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</si>
  <si>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</si>
  <si>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</si>
  <si>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</si>
  <si>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</si>
  <si>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</si>
  <si>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</si>
  <si>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</si>
  <si>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</si>
  <si>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</si>
  <si>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</si>
  <si>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</si>
  <si>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</si>
  <si>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</si>
  <si>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</si>
  <si>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</si>
  <si>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</si>
  <si>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</si>
  <si>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</si>
  <si>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</si>
  <si>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</si>
  <si>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</si>
  <si>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</si>
  <si>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</si>
  <si>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</si>
  <si>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</si>
  <si>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</si>
  <si>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</si>
  <si>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</si>
  <si>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</si>
  <si>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</si>
  <si>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</si>
  <si>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</si>
  <si>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</si>
  <si>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</si>
  <si>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</si>
  <si>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</si>
  <si>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</si>
  <si>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</si>
  <si>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</si>
  <si>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</si>
  <si>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</si>
  <si>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</si>
  <si>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</si>
  <si>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</si>
  <si>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</si>
  <si>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</si>
  <si>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</si>
  <si>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</si>
  <si>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</si>
  <si>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</si>
  <si>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</si>
  <si>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</si>
  <si>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</si>
  <si>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</si>
  <si>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</si>
  <si>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</si>
  <si>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</si>
  <si>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</si>
  <si>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</si>
  <si>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</si>
  <si>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</si>
  <si>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</si>
  <si>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</si>
  <si>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</si>
  <si>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</si>
  <si>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</si>
  <si>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</si>
  <si>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</si>
  <si>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</si>
  <si>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</si>
  <si>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</si>
  <si>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</si>
  <si>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</si>
  <si>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</si>
  <si>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</si>
  <si>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</si>
  <si>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</si>
  <si>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</si>
  <si>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</si>
  <si>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</si>
  <si>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</si>
  <si>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</si>
  <si>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</si>
  <si>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</si>
  <si>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</si>
  <si>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</si>
  <si>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</si>
  <si>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</si>
  <si>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</si>
  <si>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</si>
  <si>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</si>
  <si>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</si>
  <si>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</si>
  <si>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</si>
  <si>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</si>
  <si>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</si>
  <si>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</si>
  <si>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</si>
  <si>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</si>
  <si>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</si>
  <si>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</si>
  <si>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</si>
  <si>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</si>
  <si>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</si>
  <si>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</si>
  <si>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</si>
  <si>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</si>
  <si>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</si>
  <si>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</si>
  <si>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</si>
  <si>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</si>
  <si>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</si>
  <si>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</si>
  <si>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</si>
  <si>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</si>
  <si>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</si>
  <si>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</si>
  <si>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</si>
  <si>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</si>
  <si>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</si>
  <si>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</si>
  <si>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</si>
  <si>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</si>
  <si>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</si>
  <si>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</si>
  <si>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</si>
  <si>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</si>
  <si>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</si>
  <si>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</si>
  <si>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</si>
  <si>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</si>
  <si>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</si>
  <si>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</si>
  <si>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</si>
  <si>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</si>
  <si>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</si>
  <si>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</si>
  <si>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</si>
  <si>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</si>
  <si>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</si>
  <si>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</si>
  <si>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</si>
  <si>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</si>
  <si>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</si>
  <si>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</si>
  <si>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</si>
  <si>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</si>
  <si>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</si>
  <si>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</si>
  <si>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</si>
  <si>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</si>
  <si>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</si>
  <si>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</si>
  <si>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</si>
  <si>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</si>
  <si>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</si>
  <si>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</si>
  <si>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</si>
  <si>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</si>
  <si>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</si>
  <si>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</si>
  <si>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</si>
  <si>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</si>
  <si>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</si>
  <si>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</si>
  <si>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</si>
  <si>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</si>
  <si>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</si>
  <si>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</si>
  <si>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</si>
  <si>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</si>
  <si>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</si>
  <si>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</si>
  <si>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</si>
  <si>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</si>
  <si>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</si>
  <si>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</si>
  <si>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</si>
  <si>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</si>
  <si>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</si>
  <si>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</si>
  <si>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</si>
  <si>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</si>
  <si>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</si>
  <si>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</si>
  <si>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</si>
  <si>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</si>
  <si>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</si>
  <si>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</si>
  <si>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</si>
  <si>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</si>
  <si>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</si>
  <si>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</si>
  <si>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</si>
  <si>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</si>
  <si>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</si>
  <si>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</si>
  <si>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</si>
  <si>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</si>
  <si>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</si>
  <si>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</si>
  <si>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</si>
  <si>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</si>
  <si>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</si>
  <si>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</si>
  <si>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</si>
  <si>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</si>
  <si>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</si>
  <si>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</si>
  <si>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</si>
  <si>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</si>
  <si>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</si>
  <si>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</si>
  <si>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</si>
  <si>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</si>
  <si>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</si>
  <si>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</si>
  <si>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</si>
  <si>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</si>
  <si>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</si>
  <si>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</si>
  <si>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</si>
  <si>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</si>
  <si>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</si>
  <si>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</si>
  <si>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</si>
  <si>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</si>
  <si>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</si>
  <si>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</si>
  <si>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</si>
  <si>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</si>
  <si>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</si>
  <si>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</si>
  <si>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</si>
  <si>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</si>
  <si>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</si>
  <si>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</si>
  <si>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</si>
  <si>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</si>
  <si>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</si>
  <si>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</si>
  <si>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</si>
  <si>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</si>
  <si>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</si>
  <si>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</si>
  <si>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</si>
  <si>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</si>
  <si>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</si>
  <si>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</si>
  <si>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</si>
  <si>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</si>
  <si>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</si>
  <si>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</si>
  <si>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</si>
  <si>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</si>
  <si>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</si>
  <si>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</si>
  <si>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</si>
  <si>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</si>
  <si>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</si>
  <si>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</si>
  <si>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</si>
  <si>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</si>
  <si>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</si>
  <si>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</si>
  <si>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</si>
  <si>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</si>
  <si>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</si>
  <si>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</si>
  <si>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</si>
  <si>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</si>
  <si>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</si>
  <si>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</si>
  <si>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</si>
  <si>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</si>
  <si>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</si>
  <si>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</si>
  <si>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</si>
  <si>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</si>
  <si>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</si>
  <si>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</si>
  <si>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</si>
  <si>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</si>
  <si>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</si>
  <si>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</si>
  <si>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</si>
  <si>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</si>
  <si>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</si>
  <si>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</si>
  <si>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</si>
  <si>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</si>
  <si>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</si>
  <si>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</si>
  <si>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</si>
  <si>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</si>
  <si>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</si>
  <si>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</si>
  <si>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</si>
  <si>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</si>
  <si>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</si>
  <si>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</si>
  <si>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</si>
  <si>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</si>
  <si>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</si>
  <si>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</si>
  <si>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</si>
  <si>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</si>
  <si>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</si>
  <si>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</si>
  <si>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</si>
  <si>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</si>
  <si>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</si>
  <si>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</si>
  <si>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</si>
  <si>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</si>
  <si>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</si>
  <si>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</si>
  <si>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</si>
  <si>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</si>
  <si>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</si>
  <si>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</si>
  <si>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</si>
  <si>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</si>
  <si>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</si>
  <si>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</si>
  <si>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</si>
  <si>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</si>
  <si>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</si>
  <si>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</si>
  <si>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</si>
  <si>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</si>
  <si>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</si>
  <si>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</si>
  <si>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</si>
  <si>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</si>
  <si>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</si>
  <si>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</si>
  <si>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</si>
  <si>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</si>
  <si>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</si>
  <si>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</si>
  <si>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</si>
  <si>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</si>
  <si>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</si>
  <si>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</si>
  <si>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</si>
  <si>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</si>
  <si>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</si>
  <si>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</si>
  <si>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</si>
  <si>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</si>
  <si>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</si>
  <si>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</si>
  <si>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</si>
  <si>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</si>
  <si>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</si>
  <si>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</si>
  <si>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</si>
  <si>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</si>
  <si>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</si>
  <si>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</si>
  <si>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</si>
  <si>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</si>
  <si>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</si>
  <si>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</si>
  <si>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</si>
  <si>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</si>
  <si>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</si>
  <si>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</si>
  <si>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</si>
  <si>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</si>
  <si>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</si>
  <si>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</si>
  <si>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</si>
  <si>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</si>
  <si>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</si>
  <si>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</si>
  <si>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</si>
  <si>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</si>
  <si>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</si>
  <si>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</si>
  <si>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</si>
  <si>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</si>
  <si>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</si>
  <si>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</si>
  <si>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</si>
  <si>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</si>
  <si>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</si>
  <si>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</si>
  <si>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</si>
  <si>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</si>
  <si>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</si>
  <si>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</si>
  <si>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</si>
  <si>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</si>
  <si>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</si>
  <si>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</si>
  <si>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</si>
  <si>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</si>
  <si>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</si>
  <si>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</si>
  <si>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</si>
  <si>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</si>
  <si>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</si>
  <si>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</si>
  <si>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</si>
  <si>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</si>
  <si>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</si>
  <si>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</si>
  <si>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</si>
  <si>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</si>
  <si>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</si>
  <si>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</si>
  <si>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</si>
  <si>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</si>
  <si>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</si>
  <si>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</si>
  <si>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</si>
  <si>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</si>
  <si>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</si>
  <si>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</si>
  <si>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</si>
  <si>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</si>
  <si>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</si>
  <si>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</si>
  <si>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</si>
  <si>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</si>
  <si>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</si>
  <si>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</si>
  <si>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</si>
  <si>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</si>
  <si>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</si>
  <si>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</si>
  <si>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</si>
  <si>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</si>
  <si>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</si>
  <si>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</si>
  <si>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</si>
  <si>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</si>
  <si>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</si>
  <si>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</si>
  <si>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</si>
  <si>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</si>
  <si>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</si>
  <si>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</si>
  <si>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</si>
  <si>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</si>
  <si>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</si>
  <si>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</si>
  <si>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</si>
  <si>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</si>
  <si>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</si>
  <si>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</si>
  <si>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</si>
  <si>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</si>
  <si>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</si>
  <si>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</si>
  <si>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</si>
  <si>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</si>
  <si>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</si>
  <si>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</si>
  <si>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</si>
  <si>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</si>
  <si>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</si>
  <si>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</si>
  <si>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</si>
  <si>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</si>
  <si>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</si>
  <si>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</si>
  <si>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</si>
  <si>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</si>
  <si>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</si>
  <si>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</si>
  <si>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</si>
  <si>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</si>
  <si>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</si>
  <si>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</si>
  <si>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</si>
  <si>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</si>
  <si>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</si>
  <si>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</si>
  <si>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</si>
  <si>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</si>
  <si>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</si>
  <si>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</si>
  <si>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</si>
  <si>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</si>
  <si>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</si>
  <si>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</si>
  <si>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</si>
  <si>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</si>
  <si>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</si>
  <si>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</si>
  <si>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</si>
  <si>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</si>
  <si>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</si>
  <si>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</si>
  <si>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</si>
  <si>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</si>
  <si>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</si>
  <si>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</si>
  <si>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</si>
  <si>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</si>
  <si>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</si>
  <si>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</si>
  <si>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</si>
  <si>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</si>
  <si>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</si>
  <si>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</si>
  <si>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</si>
  <si>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</si>
  <si>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</si>
  <si>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</si>
  <si>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</si>
  <si>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</si>
  <si>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</si>
  <si>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</si>
  <si>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</si>
  <si>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</si>
  <si>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</si>
  <si>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</si>
  <si>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</si>
  <si>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</si>
  <si>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</si>
  <si>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</si>
  <si>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</si>
  <si>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</si>
  <si>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</si>
  <si>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</si>
  <si>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</si>
  <si>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</si>
  <si>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</si>
  <si>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</si>
  <si>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</si>
  <si>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</si>
  <si>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</si>
  <si>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</si>
  <si>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</si>
  <si>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</si>
  <si>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</si>
  <si>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</si>
  <si>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</si>
  <si>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</si>
  <si>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</si>
  <si>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</si>
  <si>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</si>
  <si>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</si>
  <si>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</si>
  <si>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</si>
  <si>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</si>
  <si>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</si>
  <si>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</si>
  <si>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</si>
  <si>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</si>
  <si>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</si>
  <si>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</si>
  <si>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</si>
  <si>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</si>
  <si>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</si>
  <si>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</si>
  <si>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</si>
  <si>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</si>
  <si>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</si>
  <si>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</si>
  <si>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</si>
  <si>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</si>
  <si>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</si>
  <si>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</si>
  <si>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</si>
  <si>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</si>
  <si>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</si>
  <si>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</si>
  <si>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</si>
  <si>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</si>
  <si>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</si>
  <si>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</si>
  <si>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</si>
  <si>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</si>
  <si>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</si>
  <si>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</si>
  <si>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</si>
  <si>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</si>
  <si>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</si>
  <si>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</si>
  <si>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</si>
  <si>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</si>
  <si>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</si>
  <si>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</si>
  <si>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</si>
  <si>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</si>
  <si>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</si>
  <si>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</si>
  <si>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</si>
  <si>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</si>
  <si>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</si>
  <si>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</si>
  <si>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</si>
  <si>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</si>
  <si>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</si>
  <si>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</si>
  <si>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</si>
  <si>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</si>
  <si>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</si>
  <si>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</si>
  <si>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</si>
  <si>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</si>
  <si>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</si>
  <si>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</si>
  <si>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</si>
  <si>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</si>
  <si>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</si>
  <si>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</si>
  <si>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</si>
  <si>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</si>
  <si>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</si>
  <si>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</si>
  <si>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</si>
  <si>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</si>
  <si>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</si>
  <si>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</si>
  <si>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</si>
  <si>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</si>
  <si>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</si>
  <si>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</si>
  <si>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</si>
  <si>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</si>
  <si>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</si>
  <si>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</si>
  <si>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</si>
  <si>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</si>
  <si>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</si>
  <si>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</si>
  <si>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</si>
  <si>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</si>
  <si>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</si>
  <si>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</si>
  <si>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</si>
  <si>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</si>
  <si>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</si>
  <si>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</si>
  <si>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</si>
  <si>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</si>
  <si>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</si>
  <si>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</si>
  <si>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</si>
  <si>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</si>
  <si>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</si>
  <si>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</si>
  <si>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</si>
  <si>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</si>
  <si>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</si>
  <si>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</si>
  <si>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</si>
  <si>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</si>
  <si>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</si>
  <si>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</si>
  <si>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</si>
  <si>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</si>
  <si>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</si>
  <si>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</si>
  <si>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</si>
  <si>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</si>
  <si>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</si>
  <si>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</si>
  <si>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</si>
  <si>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</si>
  <si>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</si>
  <si>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</si>
  <si>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</si>
  <si>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</si>
  <si>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</si>
  <si>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</si>
  <si>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</si>
  <si>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</si>
  <si>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</si>
  <si>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</si>
  <si>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</si>
  <si>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</si>
  <si>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</si>
  <si>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</si>
  <si>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</si>
  <si>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</si>
  <si>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</si>
  <si>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</si>
  <si>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</si>
  <si>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</si>
  <si>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</si>
  <si>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</si>
  <si>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</si>
  <si>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</si>
  <si>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</si>
  <si>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</si>
  <si>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</si>
  <si>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</si>
  <si>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</si>
  <si>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</si>
  <si>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</si>
  <si>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</si>
  <si>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</si>
  <si>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</si>
  <si>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</si>
  <si>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</si>
  <si>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</si>
  <si>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</si>
  <si>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</si>
  <si>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</si>
  <si>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</si>
  <si>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</si>
  <si>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</si>
  <si>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</si>
  <si>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</si>
  <si>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</si>
  <si>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</si>
  <si>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</si>
  <si>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</si>
  <si>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</si>
  <si>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</si>
  <si>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</si>
  <si>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</si>
  <si>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</si>
  <si>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</si>
  <si>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</si>
  <si>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</si>
  <si>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</si>
  <si>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</si>
  <si>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</si>
  <si>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</si>
  <si>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</si>
  <si>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</si>
  <si>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</si>
  <si>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</si>
  <si>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</si>
  <si>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</si>
  <si>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</si>
  <si>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</si>
  <si>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</si>
  <si>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</si>
  <si>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</si>
  <si>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</si>
  <si>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</si>
  <si>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</si>
  <si>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</si>
  <si>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</si>
  <si>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</si>
  <si>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</si>
  <si>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</si>
  <si>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</si>
  <si>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</si>
  <si>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</si>
  <si>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</si>
  <si>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</si>
  <si>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</si>
  <si>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</si>
  <si>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</si>
  <si>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</si>
  <si>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</si>
  <si>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</si>
  <si>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</si>
  <si>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</si>
  <si>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</si>
  <si>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</si>
  <si>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</si>
  <si>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</si>
  <si>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</si>
  <si>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</si>
  <si>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</si>
  <si>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</si>
  <si>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</si>
  <si>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</si>
  <si>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</si>
  <si>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</si>
  <si>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</si>
  <si>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</si>
  <si>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</si>
  <si>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</si>
  <si>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</si>
  <si>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</si>
  <si>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</si>
  <si>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</si>
  <si>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</si>
  <si>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</si>
  <si>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</si>
  <si>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</si>
  <si>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</si>
  <si>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</si>
  <si>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</si>
  <si>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</si>
  <si>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</si>
  <si>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</si>
  <si>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</si>
  <si>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</si>
  <si>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</si>
  <si>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</si>
  <si>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</si>
  <si>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</si>
  <si>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</si>
  <si>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</si>
  <si>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</si>
  <si>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</si>
  <si>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</si>
  <si>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</si>
  <si>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</si>
  <si>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</si>
  <si>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</si>
  <si>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</si>
  <si>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</si>
  <si>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</si>
  <si>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</si>
  <si>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</si>
  <si>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</si>
  <si>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</si>
  <si>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</si>
  <si>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</si>
  <si>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</si>
  <si>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</si>
  <si>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</si>
  <si>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</si>
  <si>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</si>
  <si>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</si>
  <si>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</si>
  <si>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</si>
  <si>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</si>
  <si>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</si>
  <si>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</si>
  <si>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</si>
  <si>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</si>
  <si>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</si>
  <si>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</si>
  <si>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</si>
  <si>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</si>
  <si>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</si>
  <si>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</si>
  <si>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</si>
  <si>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</si>
  <si>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</si>
  <si>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</si>
  <si>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</si>
  <si>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</si>
  <si>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</si>
  <si>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</si>
  <si>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</si>
  <si>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</si>
  <si>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</si>
  <si>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</si>
  <si>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</si>
  <si>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</si>
  <si>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</si>
  <si>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</si>
  <si>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</si>
  <si>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</si>
  <si>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</si>
  <si>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</si>
  <si>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</si>
  <si>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</si>
  <si>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</si>
  <si>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</si>
  <si>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</si>
  <si>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</si>
  <si>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</si>
  <si>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</si>
  <si>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</si>
  <si>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</si>
  <si>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</si>
  <si>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</si>
  <si>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</si>
  <si>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</si>
  <si>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</si>
  <si>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</si>
  <si>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</si>
  <si>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</si>
  <si>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</si>
  <si>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</si>
  <si>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</si>
  <si>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</si>
  <si>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</si>
  <si>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</si>
  <si>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</si>
  <si>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</si>
  <si>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</si>
  <si>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</si>
  <si>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</si>
  <si>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</si>
  <si>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</si>
  <si>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</si>
  <si>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</si>
  <si>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</si>
  <si>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</si>
  <si>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</si>
  <si>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</si>
  <si>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</si>
  <si>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</si>
  <si>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</si>
  <si>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</si>
  <si>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</si>
  <si>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</si>
  <si>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</si>
  <si>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</si>
  <si>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</si>
  <si>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</si>
  <si>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</si>
  <si>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</si>
  <si>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</si>
  <si>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</si>
  <si>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</si>
  <si>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</si>
  <si>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</si>
  <si>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</si>
  <si>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</si>
  <si>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</si>
  <si>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</si>
  <si>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</si>
  <si>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</si>
  <si>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</si>
  <si>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</si>
  <si>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</si>
  <si>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</si>
  <si>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</si>
  <si>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</si>
  <si>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</si>
  <si>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</si>
  <si>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</si>
  <si>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</si>
  <si>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</si>
  <si>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</si>
  <si>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</si>
  <si>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</si>
  <si>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</si>
  <si>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</si>
  <si>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</si>
  <si>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</si>
  <si>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</si>
  <si>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</si>
  <si>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</si>
  <si>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</si>
  <si>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</si>
  <si>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</si>
  <si>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</si>
  <si>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</si>
  <si>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</si>
  <si>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</si>
  <si>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</si>
  <si>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</si>
  <si>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</si>
  <si>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</si>
  <si>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</si>
  <si>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</si>
  <si>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</si>
  <si>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</si>
  <si>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</si>
  <si>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</si>
  <si>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</si>
  <si>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</si>
  <si>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</si>
  <si>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</si>
  <si>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</si>
  <si>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</si>
  <si>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</si>
  <si>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</si>
  <si>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</si>
  <si>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</si>
  <si>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</si>
  <si>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</si>
  <si>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</si>
  <si>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</si>
  <si>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</si>
  <si>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</si>
  <si>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</si>
  <si>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</si>
  <si>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</si>
  <si>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</si>
  <si>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</si>
  <si>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</si>
  <si>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</si>
  <si>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</si>
  <si>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</si>
  <si>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</si>
  <si>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</si>
  <si>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</si>
  <si>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</si>
  <si>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</si>
  <si>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</si>
  <si>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</si>
  <si>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</si>
  <si>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</si>
  <si>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</si>
  <si>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</si>
  <si>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</si>
  <si>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</si>
  <si>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</si>
  <si>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</si>
  <si>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</si>
  <si>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</si>
  <si>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</si>
  <si>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</si>
  <si>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</si>
  <si>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</si>
  <si>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</si>
  <si>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</si>
  <si>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</si>
  <si>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</si>
  <si>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</si>
  <si>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</si>
  <si>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</si>
  <si>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</si>
  <si>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</si>
  <si>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</si>
  <si>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</si>
  <si>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</si>
  <si>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</si>
  <si>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</si>
  <si>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</si>
  <si>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</si>
  <si>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</si>
  <si>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</si>
  <si>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</si>
  <si>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</si>
  <si>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</si>
  <si>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</si>
  <si>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</si>
  <si>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</si>
  <si>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</si>
  <si>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</si>
  <si>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</si>
  <si>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</si>
  <si>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</si>
  <si>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</si>
  <si>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</si>
  <si>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</si>
  <si>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</si>
  <si>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</si>
  <si>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</si>
  <si>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</si>
  <si>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</si>
  <si>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</si>
  <si>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</si>
  <si>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</si>
  <si>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</si>
  <si>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</si>
  <si>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</si>
  <si>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</si>
  <si>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</si>
  <si>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</si>
  <si>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</si>
  <si>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</si>
  <si>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</si>
  <si>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</si>
  <si>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</si>
  <si>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</si>
  <si>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</si>
  <si>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</si>
  <si>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</si>
  <si>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</si>
  <si>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</si>
  <si>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</si>
  <si>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</si>
  <si>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</si>
  <si>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</si>
  <si>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</si>
  <si>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</si>
  <si>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</si>
  <si>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</si>
  <si>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</si>
  <si>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</si>
  <si>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</si>
  <si>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</si>
  <si>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</si>
  <si>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</si>
  <si>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</si>
  <si>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</si>
  <si>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</si>
  <si>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</si>
  <si>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</si>
  <si>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</si>
  <si>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</si>
  <si>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</si>
  <si>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</si>
  <si>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</si>
  <si>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</si>
  <si>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</si>
  <si>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</si>
  <si>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</si>
  <si>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</si>
  <si>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</si>
  <si>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</si>
  <si>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</si>
  <si>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</si>
  <si>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</si>
  <si>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</si>
  <si>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</si>
  <si>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</si>
  <si>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</si>
  <si>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</si>
  <si>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</si>
  <si>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</si>
  <si>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</si>
  <si>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</si>
  <si>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</si>
  <si>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</si>
  <si>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</si>
  <si>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</si>
  <si>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</si>
  <si>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</si>
  <si>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</si>
  <si>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</si>
  <si>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</si>
  <si>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</si>
  <si>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</si>
  <si>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</si>
  <si>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</si>
  <si>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</si>
  <si>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</si>
  <si>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</si>
  <si>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</si>
  <si>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</si>
  <si>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</si>
  <si>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</si>
  <si>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</si>
  <si>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</si>
  <si>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</si>
  <si>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</si>
  <si>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</si>
  <si>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</si>
  <si>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</si>
  <si>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</si>
  <si>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</si>
  <si>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</si>
  <si>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</si>
  <si>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</si>
  <si>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</si>
  <si>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</si>
  <si>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</si>
  <si>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</si>
  <si>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</si>
  <si>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</si>
  <si>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</si>
  <si>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</si>
  <si>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</si>
  <si>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</si>
  <si>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</si>
  <si>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</si>
  <si>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</si>
  <si>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</si>
  <si>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</si>
  <si>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</si>
  <si>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</si>
  <si>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</si>
  <si>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</si>
  <si>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</si>
  <si>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</si>
  <si>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</si>
  <si>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</si>
  <si>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</si>
  <si>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</si>
  <si>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</si>
  <si>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</si>
  <si>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</si>
  <si>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</si>
  <si>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</si>
  <si>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</si>
  <si>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</si>
  <si>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</si>
  <si>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</si>
  <si>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</si>
  <si>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</si>
  <si>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</si>
  <si>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</si>
  <si>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</si>
  <si>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</si>
  <si>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</si>
  <si>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</si>
  <si>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</si>
  <si>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</si>
  <si>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</si>
  <si>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</si>
  <si>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</si>
  <si>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</si>
  <si>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</si>
  <si>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</si>
  <si>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</si>
  <si>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</si>
  <si>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</si>
  <si>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</si>
  <si>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</si>
  <si>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</si>
  <si>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</si>
  <si>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</si>
  <si>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</si>
  <si>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</si>
  <si>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</si>
  <si>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</si>
  <si>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</si>
  <si>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</si>
  <si>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</si>
  <si>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</si>
  <si>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</si>
  <si>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</si>
  <si>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</si>
  <si>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</si>
  <si>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</si>
  <si>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</si>
  <si>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</si>
  <si>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</si>
  <si>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</si>
  <si>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</si>
  <si>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</si>
  <si>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</si>
  <si>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</si>
  <si>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</si>
  <si>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</si>
  <si>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</si>
  <si>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</si>
  <si>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</si>
  <si>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</si>
  <si>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</si>
  <si>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</si>
  <si>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</si>
  <si>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</si>
  <si>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</si>
  <si>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</si>
  <si>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</si>
  <si>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</si>
  <si>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</si>
  <si>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</si>
  <si>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</si>
  <si>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</si>
  <si>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</si>
  <si>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</si>
  <si>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</si>
  <si>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</si>
  <si>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</si>
  <si>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</si>
  <si>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</si>
  <si>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</si>
  <si>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</si>
  <si>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</si>
  <si>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</si>
  <si>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</si>
  <si>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</si>
  <si>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</si>
  <si>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</si>
  <si>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</si>
  <si>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</si>
  <si>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</si>
  <si>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</si>
  <si>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</si>
  <si>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</si>
  <si>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</si>
  <si>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</si>
  <si>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</si>
  <si>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</si>
  <si>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</si>
  <si>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</si>
  <si>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</si>
  <si>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</si>
  <si>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</si>
  <si>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</si>
  <si>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</si>
  <si>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</si>
  <si>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</si>
  <si>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</si>
  <si>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</si>
  <si>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</si>
  <si>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</si>
  <si>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</si>
  <si>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</si>
  <si>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</si>
  <si>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</si>
  <si>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</si>
  <si>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</si>
  <si>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</si>
  <si>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</si>
  <si>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</si>
  <si>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</si>
  <si>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</si>
  <si>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</si>
  <si>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</si>
  <si>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</si>
  <si>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</si>
  <si>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</si>
  <si>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</si>
  <si>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</si>
  <si>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</si>
  <si>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</si>
  <si>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</si>
  <si>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</si>
  <si>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</si>
  <si>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</si>
  <si>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</si>
  <si>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</si>
  <si>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</si>
  <si>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</si>
  <si>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</si>
  <si>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</si>
  <si>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</si>
  <si>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</si>
  <si>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</si>
  <si>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</si>
  <si>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</si>
  <si>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</si>
  <si>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</si>
  <si>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</si>
  <si>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</si>
  <si>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</si>
  <si>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</si>
  <si>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</si>
  <si>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</si>
  <si>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</si>
  <si>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</si>
  <si>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</si>
  <si>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</si>
  <si>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</si>
  <si>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</si>
  <si>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</si>
  <si>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</si>
  <si>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</si>
  <si>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</si>
  <si>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</si>
  <si>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</si>
  <si>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</si>
  <si>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</si>
  <si>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</si>
  <si>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</si>
  <si>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</si>
  <si>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</si>
  <si>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</si>
  <si>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</si>
  <si>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</si>
  <si>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</si>
  <si>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</si>
  <si>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</si>
  <si>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</si>
  <si>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</si>
  <si>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</si>
  <si>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</si>
  <si>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</si>
  <si>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</si>
  <si>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</si>
  <si>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</si>
  <si>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</si>
  <si>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</si>
  <si>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</si>
  <si>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</si>
  <si>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</si>
  <si>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</si>
  <si>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</si>
  <si>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</si>
  <si>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</si>
  <si>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</si>
  <si>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</si>
  <si>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</si>
  <si>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</si>
  <si>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</si>
  <si>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</si>
  <si>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</si>
  <si>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</si>
  <si>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</si>
  <si>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</si>
  <si>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</si>
  <si>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</si>
  <si>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</si>
  <si>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</si>
  <si>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</si>
  <si>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</si>
  <si>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</si>
  <si>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</si>
  <si>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</si>
  <si>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</si>
  <si>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</si>
  <si>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</si>
  <si>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</si>
  <si>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</si>
  <si>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</si>
  <si>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</si>
  <si>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</si>
  <si>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</si>
  <si>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</si>
  <si>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</si>
  <si>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</si>
  <si>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</si>
  <si>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</si>
  <si>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</si>
  <si>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</si>
  <si>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</si>
  <si>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</si>
  <si>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</si>
  <si>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</si>
  <si>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</si>
  <si>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</si>
  <si>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</si>
  <si>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</si>
  <si>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</si>
  <si>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</si>
  <si>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</si>
  <si>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</si>
  <si>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</si>
  <si>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</si>
  <si>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</si>
  <si>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</si>
  <si>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</si>
  <si>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</si>
  <si>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</si>
  <si>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</si>
  <si>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</si>
  <si>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</si>
  <si>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</si>
  <si>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</si>
  <si>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</si>
  <si>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</si>
  <si>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</si>
  <si>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</si>
  <si>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</si>
  <si>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</si>
  <si>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</si>
  <si>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</si>
  <si>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</si>
  <si>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</si>
  <si>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</si>
  <si>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</si>
  <si>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</si>
  <si>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</si>
  <si>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</si>
  <si>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</si>
  <si>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</si>
  <si>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</si>
  <si>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</si>
  <si>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</si>
  <si>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</si>
  <si>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</si>
  <si>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</si>
  <si>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</si>
  <si>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</si>
  <si>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</si>
  <si>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</si>
  <si>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</si>
  <si>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</si>
  <si>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</si>
  <si>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</si>
  <si>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</si>
  <si>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</si>
  <si>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</si>
  <si>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</si>
  <si>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</si>
  <si>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</si>
  <si>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</si>
  <si>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</si>
  <si>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</si>
  <si>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</si>
  <si>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</si>
  <si>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</si>
  <si>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</si>
  <si>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</si>
  <si>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</si>
  <si>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</si>
  <si>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</si>
  <si>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</si>
  <si>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</si>
  <si>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</si>
  <si>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</si>
  <si>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</si>
  <si>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</si>
  <si>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</si>
  <si>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</si>
  <si>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</si>
  <si>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</si>
  <si>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</si>
  <si>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</si>
  <si>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</si>
  <si>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</si>
  <si>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</si>
  <si>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</si>
  <si>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</si>
  <si>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</si>
  <si>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</si>
  <si>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</si>
  <si>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</si>
  <si>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</si>
  <si>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</si>
  <si>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</si>
  <si>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</si>
  <si>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</si>
  <si>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</si>
  <si>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</si>
  <si>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</si>
  <si>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</si>
  <si>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</si>
  <si>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</si>
  <si>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</si>
  <si>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</si>
  <si>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</si>
  <si>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</si>
  <si>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</si>
  <si>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</si>
  <si>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</si>
  <si>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</si>
  <si>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</si>
  <si>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</si>
  <si>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</si>
  <si>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</si>
  <si>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</si>
  <si>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</si>
  <si>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</si>
  <si>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</si>
  <si>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</si>
  <si>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</si>
  <si>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</si>
  <si>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</si>
  <si>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</si>
  <si>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</si>
  <si>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</si>
  <si>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</si>
  <si>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</si>
  <si>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</si>
  <si>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</si>
  <si>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</si>
  <si>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</si>
  <si>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</si>
  <si>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</si>
  <si>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</si>
  <si>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</si>
  <si>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</si>
  <si>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</si>
  <si>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</si>
  <si>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</si>
  <si>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</si>
  <si>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</si>
  <si>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</si>
  <si>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</si>
  <si>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</si>
  <si>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</si>
  <si>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</si>
  <si>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</si>
  <si>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</si>
  <si>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</si>
  <si>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</si>
  <si>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</si>
  <si>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</si>
  <si>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</si>
  <si>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</si>
  <si>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</si>
  <si>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</si>
  <si>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</si>
  <si>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</si>
  <si>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</si>
  <si>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</si>
  <si>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</si>
  <si>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</si>
  <si>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</si>
  <si>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</si>
  <si>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</si>
  <si>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</si>
  <si>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</si>
  <si>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</si>
  <si>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</si>
  <si>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</si>
  <si>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</si>
  <si>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</si>
  <si>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</si>
  <si>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</si>
  <si>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</si>
  <si>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</si>
  <si>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</si>
  <si>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</si>
  <si>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</si>
  <si>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</si>
  <si>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</si>
  <si>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</si>
  <si>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</si>
  <si>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</si>
  <si>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</si>
  <si>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</si>
  <si>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</si>
  <si>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</si>
  <si>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</si>
  <si>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</si>
  <si>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</si>
  <si>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</si>
  <si>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</si>
  <si>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</si>
  <si>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</si>
  <si>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</si>
  <si>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</si>
  <si>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</si>
  <si>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</si>
  <si>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</si>
  <si>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</si>
  <si>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</si>
  <si>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</si>
  <si>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</si>
  <si>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</si>
  <si>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</si>
  <si>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</si>
  <si>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</si>
  <si>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</si>
  <si>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</si>
  <si>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</si>
  <si>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</si>
  <si>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</si>
  <si>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</si>
  <si>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</si>
  <si>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</si>
  <si>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</si>
  <si>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</si>
  <si>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</si>
  <si>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</si>
  <si>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</si>
  <si>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</si>
  <si>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</si>
  <si>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</si>
  <si>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</si>
  <si>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</si>
  <si>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</si>
  <si>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</si>
  <si>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</si>
  <si>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</si>
  <si>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</si>
  <si>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</si>
  <si>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</si>
  <si>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</si>
  <si>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</si>
  <si>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</si>
  <si>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</si>
  <si>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</si>
  <si>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</si>
  <si>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</si>
  <si>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</si>
  <si>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</si>
  <si>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</si>
  <si>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</si>
  <si>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</si>
  <si>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</si>
  <si>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</si>
  <si>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</si>
  <si>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</si>
  <si>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</si>
  <si>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</si>
  <si>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</si>
  <si>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</si>
  <si>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</si>
  <si>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</si>
  <si>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</si>
  <si>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</si>
  <si>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</si>
  <si>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</si>
  <si>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</si>
  <si>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</si>
  <si>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</si>
  <si>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</si>
  <si>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</si>
  <si>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</si>
  <si>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</si>
  <si>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</si>
  <si>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</si>
  <si>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</si>
  <si>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</si>
  <si>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</si>
  <si>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</si>
  <si>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</si>
  <si>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</si>
  <si>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</si>
  <si>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</si>
  <si>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</si>
  <si>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</si>
  <si>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</si>
  <si>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</si>
  <si>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</si>
  <si>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</si>
  <si>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</si>
  <si>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</si>
  <si>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</si>
  <si>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</si>
  <si>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</si>
  <si>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</si>
  <si>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</si>
  <si>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</si>
  <si>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</si>
  <si>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</si>
  <si>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</si>
  <si>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</si>
  <si>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</si>
  <si>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</si>
  <si>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</si>
  <si>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</si>
  <si>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</si>
  <si>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</si>
  <si>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</si>
  <si>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</si>
  <si>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</si>
  <si>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</si>
  <si>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</si>
  <si>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</si>
  <si>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</si>
  <si>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</si>
  <si>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</si>
  <si>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</si>
  <si>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</si>
  <si>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</si>
  <si>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</si>
  <si>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</si>
  <si>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</si>
  <si>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</si>
  <si>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</si>
  <si>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</si>
  <si>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</si>
  <si>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</si>
  <si>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</si>
  <si>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</si>
  <si>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</si>
  <si>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</si>
  <si>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</si>
  <si>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</si>
  <si>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</si>
  <si>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</si>
  <si>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</si>
  <si>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</si>
  <si>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</si>
  <si>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</si>
  <si>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</si>
  <si>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</si>
  <si>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</si>
  <si>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</si>
  <si>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</si>
  <si>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</si>
  <si>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</si>
  <si>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</si>
  <si>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</si>
  <si>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</si>
  <si>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</si>
  <si>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</si>
  <si>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</si>
  <si>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</si>
  <si>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</si>
  <si>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</si>
  <si>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</si>
  <si>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</si>
  <si>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</si>
  <si>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</si>
  <si>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</si>
  <si>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</si>
  <si>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</si>
  <si>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</si>
  <si>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</si>
  <si>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</si>
  <si>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</si>
  <si>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</si>
  <si>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</si>
  <si>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</si>
  <si>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</si>
  <si>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</si>
  <si>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</si>
  <si>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</si>
  <si>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</si>
  <si>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</si>
  <si>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</si>
  <si>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</si>
  <si>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</si>
  <si>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</si>
  <si>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</si>
  <si>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</si>
  <si>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</si>
  <si>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</si>
  <si>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</si>
  <si>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</si>
  <si>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</si>
  <si>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</si>
  <si>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</si>
  <si>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</si>
  <si>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</si>
  <si>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</si>
  <si>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</si>
  <si>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</si>
  <si>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</si>
  <si>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</si>
  <si>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</si>
  <si>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</si>
  <si>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</si>
  <si>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</si>
  <si>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</si>
  <si>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</si>
  <si>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</si>
  <si>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</si>
  <si>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</si>
  <si>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</si>
  <si>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</si>
  <si>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</si>
  <si>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</si>
  <si>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</si>
  <si>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</si>
  <si>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</si>
  <si>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</si>
  <si>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</si>
  <si>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</si>
  <si>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</si>
  <si>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</si>
  <si>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</si>
  <si>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</si>
  <si>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</si>
  <si>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</si>
  <si>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</si>
  <si>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</si>
  <si>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</si>
  <si>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</si>
  <si>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</si>
  <si>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</si>
  <si>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</si>
  <si>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</si>
  <si>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</si>
  <si>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</si>
  <si>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</si>
  <si>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</si>
  <si>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</si>
  <si>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</si>
  <si>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</si>
  <si>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</si>
  <si>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</si>
  <si>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</si>
  <si>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</si>
  <si>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</si>
  <si>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</si>
  <si>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</si>
  <si>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</si>
  <si>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</si>
  <si>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</si>
  <si>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</si>
  <si>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</si>
  <si>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</si>
  <si>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</si>
  <si>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</si>
  <si>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</si>
  <si>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</si>
  <si>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</si>
  <si>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</si>
  <si>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</si>
  <si>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</si>
  <si>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</si>
  <si>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</si>
  <si>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</si>
  <si>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</si>
  <si>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</si>
  <si>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</si>
  <si>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</si>
  <si>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</si>
  <si>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</si>
  <si>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</si>
  <si>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</si>
  <si>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</si>
  <si>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</si>
  <si>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</si>
  <si>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</si>
  <si>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</si>
  <si>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</si>
  <si>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</si>
  <si>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</si>
  <si>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</si>
  <si>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</si>
  <si>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</si>
  <si>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</si>
  <si>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</si>
  <si>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</si>
  <si>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</si>
  <si>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</si>
  <si>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</si>
  <si>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</si>
  <si>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</si>
  <si>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</si>
  <si>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</si>
  <si>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</si>
  <si>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</si>
  <si>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</si>
  <si>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</si>
  <si>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</si>
  <si>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</si>
  <si>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</si>
  <si>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</si>
  <si>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</si>
  <si>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</si>
  <si>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</si>
  <si>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</si>
  <si>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</si>
  <si>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</si>
  <si>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</si>
  <si>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</si>
  <si>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</si>
  <si>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</si>
  <si>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</si>
  <si>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</si>
  <si>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</si>
  <si>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</si>
  <si>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</si>
  <si>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</si>
  <si>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</si>
  <si>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</si>
  <si>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</si>
  <si>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</si>
  <si>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</si>
  <si>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</si>
  <si>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</si>
  <si>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</si>
  <si>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</si>
  <si>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</si>
  <si>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</si>
  <si>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</si>
  <si>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</si>
  <si>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</si>
  <si>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</si>
  <si>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</si>
  <si>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</si>
  <si>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</si>
  <si>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</si>
  <si>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</si>
  <si>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</si>
  <si>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</si>
  <si>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</si>
  <si>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</si>
  <si>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</si>
  <si>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</si>
  <si>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</si>
  <si>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</si>
  <si>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</si>
  <si>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</si>
  <si>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</si>
  <si>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</si>
  <si>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</si>
  <si>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</si>
  <si>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</si>
  <si>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</si>
  <si>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</si>
  <si>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</si>
  <si>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</si>
  <si>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</si>
  <si>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</si>
  <si>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</si>
  <si>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</si>
  <si>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</si>
  <si>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</si>
  <si>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</si>
  <si>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</si>
  <si>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</si>
  <si>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</si>
  <si>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</si>
  <si>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</si>
  <si>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</si>
  <si>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</si>
  <si>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</si>
  <si>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</si>
  <si>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</si>
  <si>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</si>
  <si>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</si>
  <si>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</si>
  <si>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</si>
  <si>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</si>
  <si>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</si>
  <si>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</si>
  <si>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</si>
  <si>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</si>
  <si>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</si>
  <si>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</si>
  <si>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</si>
  <si>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</si>
  <si>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</si>
  <si>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</si>
  <si>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</si>
  <si>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</si>
  <si>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</si>
  <si>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</si>
  <si>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</si>
  <si>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</si>
  <si>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</si>
  <si>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</si>
  <si>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</si>
  <si>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</si>
  <si>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</si>
  <si>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</si>
  <si>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</si>
  <si>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</si>
  <si>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</si>
  <si>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</si>
  <si>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</si>
  <si>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</si>
  <si>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</si>
  <si>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</si>
  <si>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</si>
  <si>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</si>
  <si>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</si>
  <si>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</si>
  <si>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</si>
  <si>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</si>
  <si>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</si>
  <si>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</si>
  <si>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</si>
  <si>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</si>
  <si>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</si>
  <si>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</si>
  <si>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</si>
  <si>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</si>
  <si>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</si>
  <si>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</si>
  <si>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</si>
  <si>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</si>
  <si>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</si>
  <si>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</si>
  <si>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</si>
  <si>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</si>
  <si>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</si>
  <si>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</si>
  <si>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</si>
  <si>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</si>
  <si>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</si>
  <si>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</si>
  <si>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</si>
  <si>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</si>
  <si>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</si>
  <si>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</si>
  <si>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</si>
  <si>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</si>
  <si>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</si>
  <si>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</si>
  <si>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</si>
  <si>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</si>
  <si>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</si>
  <si>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</si>
  <si>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</si>
  <si>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</si>
  <si>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</si>
  <si>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</si>
  <si>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</si>
  <si>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</si>
  <si>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</si>
  <si>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</si>
  <si>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</si>
  <si>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</si>
  <si>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</si>
  <si>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</si>
  <si>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</si>
  <si>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</si>
  <si>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</si>
  <si>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</si>
  <si>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</si>
  <si>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</si>
  <si>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</si>
  <si>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</si>
  <si>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</si>
  <si>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</si>
  <si>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</si>
  <si>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</si>
  <si>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</si>
  <si>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</si>
  <si>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</si>
  <si>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</si>
  <si>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</si>
  <si>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</si>
  <si>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</si>
  <si>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</si>
  <si>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</si>
  <si>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</si>
  <si>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</si>
  <si>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</si>
  <si>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</si>
  <si>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</si>
  <si>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</si>
  <si>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</si>
  <si>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</si>
  <si>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</si>
  <si>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</si>
  <si>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</si>
  <si>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</si>
  <si>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</si>
  <si>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</si>
  <si>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</si>
  <si>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</si>
  <si>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</si>
  <si>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</si>
  <si>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</si>
  <si>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</si>
  <si>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</si>
  <si>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</si>
  <si>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</si>
  <si>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</si>
  <si>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</si>
  <si>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</si>
  <si>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</si>
  <si>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</si>
  <si>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</si>
  <si>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</si>
  <si>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</si>
  <si>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</si>
  <si>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</si>
  <si>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</si>
  <si>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</si>
  <si>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</si>
  <si>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</si>
  <si>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</si>
  <si>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</si>
  <si>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</si>
  <si>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</si>
  <si>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</si>
  <si>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</si>
  <si>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</si>
  <si>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</si>
  <si>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</si>
  <si>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</si>
  <si>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</si>
  <si>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</si>
  <si>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</si>
  <si>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</si>
  <si>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</si>
  <si>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</si>
  <si>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</si>
  <si>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</si>
  <si>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</si>
  <si>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</si>
  <si>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</si>
  <si>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</si>
  <si>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</si>
  <si>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</si>
  <si>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</si>
  <si>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</si>
  <si>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</si>
  <si>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</si>
  <si>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</si>
  <si>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</si>
  <si>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</si>
  <si>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</si>
  <si>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</si>
  <si>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</si>
  <si>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</si>
  <si>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</si>
  <si>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</si>
  <si>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</si>
  <si>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</si>
  <si>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</si>
  <si>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</si>
  <si>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</si>
  <si>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</si>
  <si>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</si>
  <si>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</si>
  <si>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</si>
  <si>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</si>
  <si>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</si>
  <si>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</si>
  <si>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</si>
  <si>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</si>
  <si>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</si>
  <si>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</si>
  <si>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</si>
  <si>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</si>
  <si>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</si>
  <si>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</si>
  <si>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</si>
  <si>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</si>
  <si>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</si>
  <si>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</si>
  <si>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</si>
  <si>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</si>
  <si>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</si>
  <si>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</si>
  <si>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</si>
  <si>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</si>
  <si>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</si>
  <si>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</si>
  <si>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</si>
  <si>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</si>
  <si>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</si>
  <si>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</si>
  <si>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</si>
  <si>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</si>
  <si>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</si>
  <si>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</si>
  <si>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</si>
  <si>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</si>
  <si>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</si>
  <si>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</si>
  <si>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</si>
  <si>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</si>
  <si>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</si>
  <si>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</si>
  <si>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</si>
  <si>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</si>
  <si>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</si>
  <si>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</si>
  <si>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</si>
  <si>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</si>
  <si>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</si>
  <si>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</si>
  <si>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</si>
  <si>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</si>
  <si>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</si>
  <si>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</si>
  <si>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</si>
  <si>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</si>
  <si>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</si>
  <si>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</si>
  <si>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</si>
  <si>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</si>
  <si>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</si>
  <si>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</si>
  <si>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</si>
  <si>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</si>
  <si>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</si>
  <si>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</si>
  <si>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</si>
  <si>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</si>
  <si>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</si>
  <si>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</si>
  <si>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</si>
  <si>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</si>
  <si>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</si>
  <si>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</si>
  <si>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</si>
  <si>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</si>
  <si>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</si>
  <si>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</si>
  <si>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</si>
  <si>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</si>
  <si>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</si>
  <si>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</si>
  <si>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</si>
  <si>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</si>
  <si>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</si>
  <si>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</si>
  <si>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</si>
  <si>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</si>
  <si>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</si>
  <si>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</si>
  <si>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</si>
  <si>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</si>
  <si>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</si>
  <si>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</si>
  <si>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</si>
  <si>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</si>
  <si>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</si>
  <si>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</si>
  <si>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</si>
  <si>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</si>
  <si>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</si>
  <si>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</si>
  <si>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</si>
  <si>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</si>
  <si>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</si>
  <si>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</si>
  <si>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</si>
  <si>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</si>
  <si>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</si>
  <si>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</si>
  <si>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</si>
  <si>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</si>
  <si>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</si>
  <si>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</si>
  <si>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</si>
  <si>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</si>
  <si>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</si>
  <si>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</si>
  <si>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</si>
  <si>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</si>
  <si>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</si>
  <si>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</si>
  <si>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</si>
  <si>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</si>
  <si>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</si>
  <si>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</si>
  <si>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</si>
  <si>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</si>
  <si>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</si>
  <si>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</si>
  <si>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</si>
  <si>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</si>
  <si>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</si>
  <si>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</si>
  <si>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</si>
  <si>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</si>
  <si>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</si>
  <si>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</si>
  <si>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</si>
  <si>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</si>
  <si>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</si>
  <si>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</si>
  <si>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</si>
  <si>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</si>
  <si>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</si>
  <si>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</si>
  <si>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</si>
  <si>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</si>
  <si>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</si>
  <si>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</si>
  <si>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</si>
  <si>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</si>
  <si>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</si>
  <si>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</si>
  <si>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</si>
  <si>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</si>
  <si>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</si>
  <si>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</si>
  <si>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</si>
  <si>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</si>
  <si>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</si>
  <si>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</si>
  <si>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</si>
  <si>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</si>
  <si>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</si>
  <si>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</si>
  <si>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</si>
  <si>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</si>
  <si>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</si>
  <si>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</si>
  <si>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</si>
  <si>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</si>
  <si>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</si>
  <si>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</si>
  <si>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</si>
  <si>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</si>
  <si>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</si>
  <si>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</si>
  <si>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</si>
  <si>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</si>
  <si>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</si>
  <si>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</si>
  <si>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</si>
  <si>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</si>
  <si>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</si>
  <si>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</si>
  <si>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</si>
  <si>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</si>
  <si>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</si>
  <si>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</si>
  <si>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</si>
  <si>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</si>
  <si>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</si>
  <si>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</si>
  <si>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</si>
  <si>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</si>
  <si>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</si>
  <si>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</si>
  <si>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</si>
  <si>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</si>
  <si>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</si>
  <si>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</si>
  <si>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</si>
  <si>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</si>
  <si>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</si>
  <si>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</si>
  <si>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</si>
  <si>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</si>
  <si>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</si>
  <si>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</si>
  <si>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</si>
  <si>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</si>
  <si>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</si>
  <si>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</si>
  <si>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</si>
  <si>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</si>
  <si>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</si>
  <si>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</si>
  <si>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</si>
  <si>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</si>
  <si>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</si>
  <si>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</si>
  <si>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</si>
  <si>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</si>
  <si>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</si>
  <si>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</si>
  <si>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</si>
  <si>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</si>
  <si>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</si>
  <si>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</si>
  <si>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</si>
  <si>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</si>
  <si>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</si>
  <si>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</si>
  <si>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</si>
  <si>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</si>
  <si>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</si>
  <si>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</si>
  <si>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</si>
  <si>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</si>
  <si>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</si>
  <si>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</si>
  <si>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</si>
  <si>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</si>
  <si>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</si>
  <si>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</si>
  <si>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</si>
  <si>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</si>
  <si>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</si>
  <si>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</si>
  <si>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</si>
  <si>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</si>
  <si>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</si>
  <si>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</si>
  <si>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</si>
  <si>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</si>
  <si>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</si>
  <si>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</si>
  <si>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</si>
  <si>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</si>
  <si>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</si>
  <si>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</si>
  <si>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</si>
  <si>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</si>
  <si>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</si>
  <si>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</si>
  <si>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</si>
  <si>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</si>
  <si>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</si>
  <si>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</si>
  <si>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</si>
  <si>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</si>
  <si>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</si>
  <si>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</si>
  <si>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</si>
  <si>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</si>
  <si>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</si>
  <si>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</si>
  <si>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</si>
  <si>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</si>
  <si>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</si>
  <si>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</si>
  <si>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</si>
  <si>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</si>
  <si>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</si>
  <si>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</si>
  <si>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</si>
  <si>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</si>
  <si>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</si>
  <si>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</si>
  <si>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</si>
  <si>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</si>
  <si>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</si>
  <si>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</si>
  <si>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</si>
  <si>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</si>
  <si>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</si>
  <si>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</si>
  <si>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</si>
  <si>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</si>
  <si>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</si>
  <si>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</si>
  <si>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</si>
  <si>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</si>
  <si>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</si>
  <si>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</si>
  <si>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</si>
  <si>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</si>
  <si>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</si>
  <si>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</si>
  <si>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</si>
  <si>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</si>
  <si>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</si>
  <si>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</si>
  <si>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</si>
  <si>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</si>
  <si>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</si>
  <si>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</si>
  <si>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</si>
  <si>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</si>
  <si>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</si>
  <si>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</si>
  <si>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</si>
  <si>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</si>
  <si>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</si>
  <si>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</si>
  <si>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</si>
  <si>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</si>
  <si>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</si>
  <si>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</si>
  <si>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</si>
  <si>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</si>
  <si>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</si>
  <si>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</si>
  <si>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</si>
  <si>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</si>
  <si>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</si>
  <si>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</si>
  <si>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</si>
  <si>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</si>
  <si>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</si>
  <si>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</si>
  <si>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</si>
  <si>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</si>
  <si>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</si>
  <si>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</si>
  <si>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</si>
  <si>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</si>
  <si>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</si>
  <si>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</si>
  <si>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</si>
  <si>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</si>
  <si>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</si>
  <si>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</si>
  <si>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</si>
  <si>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</si>
  <si>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</si>
  <si>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</si>
  <si>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</si>
  <si>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</si>
  <si>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</si>
  <si>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</si>
  <si>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</si>
  <si>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</si>
  <si>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</si>
  <si>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</si>
  <si>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</si>
  <si>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</si>
  <si>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</si>
  <si>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</si>
  <si>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</si>
  <si>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</si>
  <si>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</si>
  <si>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</si>
  <si>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</si>
  <si>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</si>
  <si>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</si>
  <si>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</si>
  <si>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</si>
  <si>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</si>
  <si>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</si>
  <si>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</si>
  <si>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</si>
  <si>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</si>
  <si>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</si>
  <si>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</si>
  <si>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</si>
  <si>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</si>
  <si>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</si>
  <si>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</si>
  <si>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</si>
  <si>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</si>
  <si>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</si>
  <si>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</si>
  <si>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</si>
  <si>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</si>
  <si>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</si>
  <si>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</si>
  <si>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</si>
  <si>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</si>
  <si>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</si>
  <si>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</si>
  <si>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</si>
  <si>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</si>
  <si>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</si>
  <si>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</si>
  <si>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</si>
  <si>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</si>
  <si>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</si>
  <si>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</si>
  <si>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</si>
  <si>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</si>
  <si>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</si>
  <si>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</si>
  <si>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</si>
  <si>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</si>
  <si>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</si>
  <si>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</si>
  <si>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</si>
  <si>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</si>
  <si>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</si>
  <si>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</si>
  <si>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</si>
  <si>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</si>
  <si>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</si>
  <si>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</si>
  <si>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</si>
  <si>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</si>
  <si>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</si>
  <si>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</si>
  <si>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</si>
  <si>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</si>
  <si>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</si>
  <si>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</si>
  <si>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</si>
  <si>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</si>
  <si>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</si>
  <si>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</si>
  <si>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</si>
  <si>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</si>
  <si>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</si>
  <si>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</si>
  <si>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</si>
  <si>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</si>
  <si>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</si>
  <si>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</si>
  <si>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</si>
  <si>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</si>
  <si>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</si>
  <si>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</si>
  <si>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</si>
  <si>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</si>
  <si>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</si>
  <si>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</si>
  <si>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</si>
  <si>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</si>
  <si>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</si>
  <si>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</si>
  <si>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</si>
  <si>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</si>
  <si>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</si>
  <si>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</si>
  <si>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</si>
  <si>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</si>
  <si>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</si>
  <si>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</si>
  <si>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</si>
  <si>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</si>
  <si>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</si>
  <si>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</si>
  <si>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</si>
  <si>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</si>
  <si>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</si>
  <si>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</si>
  <si>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</si>
  <si>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</si>
  <si>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</si>
  <si>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</si>
  <si>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</si>
  <si>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</si>
  <si>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</si>
  <si>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</si>
  <si>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</si>
  <si>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</si>
  <si>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</si>
  <si>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</si>
  <si>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</si>
  <si>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</si>
  <si>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</si>
  <si>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</si>
  <si>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</si>
  <si>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</si>
  <si>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</si>
  <si>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</si>
  <si>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</si>
  <si>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</si>
  <si>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</si>
  <si>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</si>
  <si>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</si>
  <si>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</si>
  <si>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</si>
  <si>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</si>
  <si>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</si>
  <si>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</si>
  <si>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</si>
  <si>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</si>
  <si>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</si>
  <si>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</si>
  <si>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</si>
  <si>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</si>
  <si>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</si>
  <si>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</si>
  <si>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</si>
  <si>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</si>
  <si>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</si>
  <si>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</si>
  <si>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</si>
  <si>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</si>
  <si>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</si>
  <si>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</si>
  <si>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</si>
  <si>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</si>
  <si>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</si>
  <si>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</si>
  <si>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</si>
  <si>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</si>
  <si>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</si>
  <si>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</si>
  <si>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</si>
  <si>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</si>
  <si>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</si>
  <si>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</si>
  <si>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</si>
  <si>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</si>
  <si>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</si>
  <si>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</si>
  <si>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</si>
  <si>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</si>
  <si>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</si>
  <si>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</si>
  <si>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</si>
  <si>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</si>
  <si>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</si>
  <si>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</si>
  <si>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</si>
  <si>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</si>
  <si>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</si>
  <si>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</si>
  <si>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</si>
  <si>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</si>
  <si>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</si>
  <si>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</si>
  <si>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</si>
  <si>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</si>
  <si>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</si>
  <si>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</si>
  <si>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</si>
  <si>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</si>
  <si>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</si>
  <si>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</si>
  <si>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</si>
  <si>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</si>
  <si>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</si>
  <si>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</si>
  <si>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</si>
  <si>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</si>
  <si>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</si>
  <si>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</si>
  <si>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</si>
  <si>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</si>
  <si>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</si>
  <si>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</si>
  <si>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</si>
  <si>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</si>
  <si>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</si>
  <si>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</si>
  <si>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</si>
  <si>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</si>
  <si>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</si>
  <si>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</si>
  <si>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</si>
  <si>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</si>
  <si>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</si>
  <si>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</si>
  <si>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</si>
  <si>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</si>
  <si>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</si>
  <si>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</si>
  <si>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</si>
  <si>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</si>
  <si>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</si>
  <si>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</si>
  <si>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</si>
  <si>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</si>
  <si>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</si>
  <si>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</si>
  <si>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</si>
  <si>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</si>
  <si>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</si>
  <si>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</si>
  <si>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</si>
  <si>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</si>
  <si>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</si>
  <si>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</si>
  <si>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</si>
  <si>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</si>
  <si>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</si>
  <si>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</si>
  <si>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</si>
  <si>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</si>
  <si>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</si>
  <si>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</si>
  <si>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</si>
  <si>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</si>
  <si>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</si>
  <si>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</si>
  <si>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</si>
  <si>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</si>
  <si>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</si>
  <si>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</si>
  <si>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</si>
  <si>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</si>
  <si>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</si>
  <si>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</si>
  <si>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</si>
  <si>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</si>
  <si>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</si>
  <si>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</si>
  <si>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</si>
  <si>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</si>
  <si>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</si>
  <si>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</si>
  <si>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</si>
  <si>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</si>
  <si>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</si>
  <si>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</si>
  <si>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</si>
  <si>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</si>
  <si>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</si>
  <si>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</si>
  <si>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</si>
  <si>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</si>
  <si>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</si>
  <si>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</si>
  <si>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</si>
  <si>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</si>
  <si>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</si>
  <si>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</si>
  <si>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</si>
  <si>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</si>
  <si>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</si>
  <si>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</si>
  <si>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</si>
  <si>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</si>
  <si>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</si>
  <si>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</si>
  <si>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</si>
  <si>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</si>
  <si>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</si>
  <si>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</si>
  <si>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</si>
  <si>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</si>
  <si>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</si>
  <si>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</si>
  <si>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</si>
  <si>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</si>
  <si>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</si>
  <si>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</si>
  <si>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</si>
  <si>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</si>
  <si>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</si>
  <si>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</si>
  <si>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</si>
  <si>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</si>
  <si>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</si>
  <si>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</si>
  <si>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</si>
  <si>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</si>
  <si>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</si>
  <si>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</si>
  <si>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</si>
  <si>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</si>
  <si>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</si>
  <si>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</si>
  <si>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</si>
  <si>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</si>
  <si>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</si>
  <si>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</si>
  <si>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</si>
  <si>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</si>
  <si>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</si>
  <si>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</si>
  <si>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</si>
  <si>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</si>
  <si>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</si>
  <si>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</si>
  <si>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</si>
  <si>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</si>
  <si>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</si>
  <si>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</si>
  <si>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</si>
  <si>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</si>
  <si>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</si>
  <si>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</si>
  <si>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</si>
  <si>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</si>
  <si>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</si>
  <si>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</si>
  <si>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</si>
  <si>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</si>
  <si>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</si>
  <si>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</si>
  <si>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</si>
  <si>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</si>
  <si>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</si>
  <si>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</si>
  <si>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</si>
  <si>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</si>
  <si>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</si>
  <si>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</si>
  <si>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</si>
  <si>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</si>
  <si>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</si>
  <si>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</si>
  <si>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</si>
  <si>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</si>
  <si>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</si>
  <si>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</si>
  <si>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</si>
  <si>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</si>
  <si>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</si>
  <si>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</si>
  <si>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</si>
  <si>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</si>
  <si>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</si>
  <si>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</si>
  <si>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</si>
  <si>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</si>
  <si>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</si>
  <si>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</si>
  <si>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</si>
  <si>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</si>
  <si>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</si>
  <si>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</si>
  <si>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</si>
  <si>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</si>
  <si>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</si>
  <si>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</si>
  <si>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</si>
  <si>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</si>
  <si>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</si>
  <si>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</si>
  <si>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</si>
  <si>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</si>
  <si>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</si>
  <si>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</si>
  <si>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</si>
  <si>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</si>
  <si>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</si>
  <si>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</si>
  <si>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</si>
  <si>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</si>
  <si>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</si>
  <si>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</si>
  <si>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</si>
  <si>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</si>
  <si>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</si>
  <si>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</si>
  <si>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</si>
  <si>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</si>
  <si>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</si>
  <si>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</si>
  <si>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</si>
  <si>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</si>
  <si>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</si>
  <si>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</si>
  <si>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</si>
  <si>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</si>
  <si>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</si>
  <si>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</si>
  <si>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</si>
  <si>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</si>
  <si>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</si>
  <si>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</si>
  <si>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</si>
  <si>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</si>
  <si>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</si>
  <si>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</si>
  <si>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</si>
  <si>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</si>
  <si>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</si>
  <si>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</si>
  <si>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</si>
  <si>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</si>
  <si>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</si>
  <si>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</si>
  <si>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</si>
  <si>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</si>
  <si>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</si>
  <si>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</si>
  <si>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</si>
  <si>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</si>
  <si>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</si>
  <si>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</si>
  <si>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</si>
  <si>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</si>
  <si>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</si>
  <si>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</si>
  <si>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</si>
  <si>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</si>
  <si>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</si>
  <si>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</si>
  <si>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</si>
  <si>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</si>
  <si>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</si>
  <si>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</si>
  <si>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</si>
  <si>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</si>
  <si>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</si>
  <si>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</si>
  <si>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</si>
  <si>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</si>
  <si>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</si>
  <si>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</si>
  <si>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</si>
  <si>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</si>
  <si>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</si>
  <si>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</si>
  <si>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</si>
  <si>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</si>
  <si>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</si>
  <si>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</si>
  <si>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</si>
  <si>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</si>
  <si>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</si>
  <si>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</si>
  <si>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</si>
  <si>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</si>
  <si>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</si>
  <si>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</si>
  <si>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</si>
  <si>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</si>
  <si>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</si>
  <si>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</si>
  <si>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</si>
  <si>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</si>
  <si>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</si>
  <si>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</si>
  <si>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</si>
  <si>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</si>
  <si>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</si>
  <si>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</si>
  <si>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</si>
  <si>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</si>
  <si>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</si>
  <si>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</si>
  <si>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</si>
  <si>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</si>
  <si>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</si>
  <si>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</si>
  <si>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</si>
  <si>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</si>
  <si>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</si>
  <si>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</si>
  <si>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</si>
  <si>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</si>
  <si>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</si>
  <si>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</si>
  <si>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</si>
  <si>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</si>
  <si>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</si>
  <si>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</si>
  <si>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</si>
  <si>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</si>
  <si>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</si>
  <si>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</si>
  <si>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</si>
  <si>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</si>
  <si>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</si>
  <si>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</si>
  <si>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</si>
  <si>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</si>
  <si>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</si>
  <si>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</si>
  <si>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</si>
  <si>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</si>
  <si>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</si>
  <si>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</si>
  <si>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</si>
  <si>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</si>
  <si>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</si>
  <si>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</si>
  <si>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</si>
  <si>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</si>
  <si>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</si>
  <si>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</si>
  <si>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</si>
  <si>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</si>
  <si>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</si>
  <si>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</si>
  <si>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</si>
  <si>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</si>
  <si>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</si>
  <si>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</si>
  <si>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</si>
  <si>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</si>
  <si>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</si>
  <si>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</si>
  <si>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</si>
  <si>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</si>
  <si>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</si>
  <si>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</si>
  <si>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</si>
  <si>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</si>
  <si>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</si>
  <si>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</si>
  <si>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</si>
  <si>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</si>
  <si>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</si>
  <si>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</si>
  <si>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</si>
  <si>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</si>
  <si>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</si>
  <si>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</si>
  <si>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</si>
  <si>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</si>
  <si>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</si>
  <si>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</si>
  <si>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</si>
  <si>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</si>
  <si>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</si>
  <si>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</si>
  <si>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</si>
  <si>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</si>
  <si>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</si>
  <si>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</si>
  <si>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</si>
  <si>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</si>
  <si>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</si>
  <si>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</si>
  <si>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</si>
  <si>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</si>
  <si>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</si>
  <si>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</si>
  <si>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</si>
  <si>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</si>
  <si>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</si>
  <si>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</si>
  <si>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</si>
  <si>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</si>
  <si>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</si>
  <si>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</si>
  <si>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</si>
  <si>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</si>
  <si>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</si>
  <si>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</si>
  <si>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</si>
  <si>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</si>
  <si>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</si>
  <si>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</si>
  <si>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</si>
  <si>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</si>
  <si>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</si>
  <si>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</si>
  <si>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</si>
  <si>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</si>
  <si>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</si>
  <si>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</si>
  <si>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</si>
  <si>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</si>
  <si>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</si>
  <si>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</si>
  <si>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</si>
  <si>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</si>
  <si>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</si>
  <si>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</si>
  <si>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</si>
  <si>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</si>
  <si>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</si>
  <si>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</si>
  <si>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</si>
  <si>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</si>
  <si>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</si>
  <si>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</si>
  <si>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</si>
  <si>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</si>
  <si>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</si>
  <si>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</si>
  <si>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</si>
  <si>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</si>
  <si>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</si>
  <si>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</si>
  <si>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</si>
  <si>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</si>
  <si>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</si>
  <si>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</si>
  <si>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</si>
  <si>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</si>
  <si>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</si>
  <si>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</si>
  <si>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</si>
  <si>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</si>
  <si>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</si>
  <si>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</si>
  <si>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</si>
  <si>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</si>
  <si>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</si>
  <si>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</si>
  <si>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</si>
  <si>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</si>
  <si>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</si>
  <si>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</si>
  <si>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</si>
  <si>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</si>
  <si>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</si>
  <si>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</si>
  <si>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</si>
  <si>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</si>
  <si>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</si>
  <si>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</si>
  <si>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</si>
  <si>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</si>
  <si>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</si>
  <si>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</si>
  <si>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</si>
  <si>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</si>
  <si>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</si>
  <si>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</si>
  <si>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</si>
  <si>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</si>
  <si>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</si>
  <si>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</si>
  <si>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</si>
  <si>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</si>
  <si>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</si>
  <si>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</si>
  <si>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</si>
  <si>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</si>
  <si>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</si>
  <si>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</si>
  <si>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</si>
  <si>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</si>
  <si>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</si>
  <si>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</si>
  <si>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</si>
  <si>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</si>
  <si>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</si>
  <si>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</si>
  <si>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</si>
  <si>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</si>
  <si>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</si>
  <si>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</si>
  <si>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</si>
  <si>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</si>
  <si>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</si>
  <si>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</si>
  <si>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</si>
  <si>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</si>
  <si>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</si>
  <si>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</si>
  <si>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</si>
  <si>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</si>
  <si>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</si>
  <si>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</si>
  <si>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</si>
  <si>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</si>
  <si>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</si>
  <si>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</si>
  <si>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</si>
  <si>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</si>
  <si>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</si>
  <si>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</si>
  <si>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</si>
  <si>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</si>
  <si>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</si>
  <si>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</si>
  <si>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</si>
  <si>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</si>
  <si>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</si>
  <si>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</si>
  <si>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</si>
  <si>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</si>
  <si>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</si>
  <si>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</si>
  <si>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</si>
  <si>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</si>
  <si>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</si>
  <si>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</si>
  <si>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</si>
  <si>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</si>
  <si>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</si>
  <si>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</si>
  <si>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</si>
  <si>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</si>
  <si>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</si>
  <si>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</si>
  <si>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</si>
  <si>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</si>
  <si>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</si>
  <si>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</si>
  <si>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</si>
  <si>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</si>
  <si>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</si>
  <si>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</si>
  <si>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</si>
  <si>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</si>
  <si>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</si>
  <si>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</si>
  <si>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</si>
  <si>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</si>
  <si>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</si>
  <si>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</si>
  <si>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</si>
  <si>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</si>
  <si>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</si>
  <si>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</si>
  <si>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</si>
  <si>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</si>
  <si>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</si>
  <si>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</si>
  <si>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</si>
  <si>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</si>
  <si>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</si>
  <si>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</si>
  <si>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</si>
  <si>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</si>
  <si>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</si>
  <si>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</si>
  <si>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</si>
  <si>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</si>
  <si>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</si>
  <si>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</si>
  <si>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</si>
  <si>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</si>
  <si>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</si>
  <si>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</si>
  <si>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</si>
  <si>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</si>
  <si>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</si>
  <si>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</si>
  <si>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</si>
  <si>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</si>
  <si>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</si>
  <si>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</si>
  <si>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</si>
  <si>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</si>
  <si>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</si>
  <si>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</si>
  <si>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</si>
  <si>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</si>
  <si>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</si>
  <si>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</si>
  <si>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</si>
  <si>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</si>
  <si>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</si>
  <si>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</si>
  <si>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</si>
  <si>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</si>
  <si>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</si>
  <si>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</si>
  <si>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</si>
  <si>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</si>
  <si>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</si>
  <si>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</si>
  <si>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</si>
  <si>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</si>
  <si>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</si>
  <si>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</si>
  <si>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</si>
  <si>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</si>
  <si>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</si>
  <si>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</si>
  <si>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</si>
  <si>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</si>
  <si>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</si>
  <si>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</si>
  <si>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</si>
  <si>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</si>
  <si>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</si>
  <si>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</si>
  <si>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</si>
  <si>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</si>
  <si>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</si>
  <si>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</si>
  <si>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</si>
  <si>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</si>
  <si>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</si>
  <si>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</si>
  <si>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</si>
  <si>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</si>
  <si>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</si>
  <si>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</si>
  <si>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</si>
  <si>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</si>
  <si>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</si>
  <si>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</si>
  <si>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</si>
  <si>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</si>
  <si>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</si>
  <si>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</si>
  <si>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</si>
  <si>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</si>
  <si>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</si>
  <si>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</si>
  <si>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</si>
  <si>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</si>
  <si>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</si>
  <si>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</si>
  <si>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</si>
  <si>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</si>
  <si>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</si>
  <si>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</si>
  <si>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</si>
  <si>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</si>
  <si>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</si>
  <si>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</si>
  <si>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</si>
  <si>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</si>
  <si>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</si>
  <si>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</si>
  <si>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</si>
  <si>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</si>
  <si>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</si>
  <si>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</si>
  <si>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</si>
  <si>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</si>
  <si>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</si>
  <si>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</si>
  <si>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</si>
  <si>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</si>
  <si>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</si>
  <si>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</si>
  <si>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</si>
  <si>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</si>
  <si>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</si>
  <si>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</si>
  <si>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</si>
  <si>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</si>
  <si>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</si>
  <si>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</si>
  <si>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</si>
  <si>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</si>
  <si>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</si>
  <si>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</si>
  <si>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</si>
  <si>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</si>
  <si>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</si>
  <si>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</si>
  <si>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</si>
  <si>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</si>
  <si>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</si>
  <si>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</si>
  <si>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</si>
  <si>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</si>
  <si>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</si>
  <si>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</si>
  <si>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</si>
  <si>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</si>
  <si>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</si>
  <si>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</si>
  <si>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</si>
  <si>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</si>
  <si>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</si>
  <si>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</si>
  <si>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</si>
  <si>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</si>
  <si>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</si>
  <si>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</si>
  <si>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</si>
  <si>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</si>
  <si>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</si>
  <si>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</si>
  <si>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</si>
  <si>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</si>
  <si>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</si>
  <si>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</si>
  <si>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</si>
  <si>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</si>
  <si>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</si>
  <si>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</si>
  <si>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</si>
  <si>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</si>
  <si>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</si>
  <si>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</si>
  <si>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</si>
  <si>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</si>
  <si>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</si>
  <si>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</si>
  <si>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</si>
  <si>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</si>
  <si>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</si>
  <si>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</si>
  <si>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</si>
  <si>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</si>
  <si>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</si>
  <si>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</si>
  <si>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</si>
  <si>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</si>
  <si>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</si>
  <si>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</si>
  <si>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</si>
  <si>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</si>
  <si>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</si>
  <si>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</si>
  <si>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</si>
  <si>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</si>
  <si>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</si>
  <si>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</si>
  <si>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</si>
  <si>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</si>
  <si>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</si>
  <si>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</si>
  <si>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</si>
  <si>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</si>
  <si>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</si>
  <si>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</si>
  <si>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</si>
  <si>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</si>
  <si>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</si>
  <si>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</si>
  <si>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</si>
  <si>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</si>
  <si>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</si>
  <si>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</si>
  <si>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</si>
  <si>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</si>
  <si>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</si>
  <si>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</si>
  <si>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</si>
  <si>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</si>
  <si>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</si>
  <si>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</si>
  <si>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</si>
  <si>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</si>
  <si>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</si>
  <si>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</si>
  <si>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</si>
  <si>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</si>
  <si>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</si>
  <si>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</si>
  <si>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</si>
  <si>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</si>
  <si>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</si>
  <si>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</si>
  <si>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</si>
  <si>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</si>
  <si>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</si>
  <si>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</si>
  <si>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</si>
  <si>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</si>
  <si>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</si>
  <si>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</si>
  <si>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</si>
  <si>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</si>
  <si>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</si>
  <si>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</si>
  <si>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</si>
  <si>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</si>
  <si>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</si>
  <si>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</si>
  <si>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</si>
  <si>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</si>
  <si>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</si>
  <si>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</si>
  <si>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</si>
  <si>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</si>
  <si>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</si>
  <si>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</si>
  <si>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</si>
  <si>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</si>
  <si>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</si>
  <si>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</si>
  <si>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</si>
  <si>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</si>
  <si>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</si>
  <si>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</si>
  <si>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</si>
  <si>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</si>
  <si>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</si>
  <si>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</si>
  <si>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</si>
  <si>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</si>
  <si>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</si>
  <si>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</si>
  <si>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</si>
  <si>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</si>
  <si>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</si>
  <si>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</si>
  <si>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</si>
  <si>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</si>
  <si>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</si>
  <si>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</si>
  <si>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</si>
  <si>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</si>
  <si>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</si>
  <si>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</si>
  <si>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</si>
  <si>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</si>
  <si>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</si>
  <si>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</si>
  <si>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</si>
  <si>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</si>
  <si>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</si>
  <si>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</si>
  <si>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</si>
  <si>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</si>
  <si>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</si>
  <si>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</si>
  <si>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</si>
  <si>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</si>
  <si>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</si>
  <si>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</si>
  <si>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</si>
  <si>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</si>
  <si>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</si>
  <si>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</si>
  <si>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</si>
  <si>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</si>
  <si>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</si>
  <si>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</si>
  <si>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</si>
  <si>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</si>
  <si>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</si>
  <si>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</si>
  <si>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</si>
  <si>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</si>
  <si>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</si>
  <si>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</si>
  <si>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</si>
  <si>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</si>
  <si>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</si>
  <si>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</si>
  <si>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</si>
  <si>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</si>
  <si>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</si>
  <si>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</si>
  <si>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</si>
  <si>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</si>
  <si>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</si>
  <si>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</si>
  <si>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</si>
  <si>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</si>
  <si>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</si>
  <si>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</si>
  <si>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</si>
  <si>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</si>
  <si>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</si>
  <si>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</si>
  <si>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</si>
  <si>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</si>
  <si>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</si>
  <si>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</si>
  <si>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</si>
  <si>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</si>
  <si>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</si>
  <si>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</si>
  <si>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</si>
  <si>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</si>
  <si>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</si>
  <si>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</si>
  <si>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</si>
  <si>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</si>
  <si>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</si>
  <si>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</si>
  <si>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</si>
  <si>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</si>
  <si>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</si>
  <si>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</si>
  <si>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</si>
  <si>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</si>
  <si>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</si>
  <si>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</si>
  <si>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</si>
  <si>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</si>
  <si>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</si>
  <si>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</si>
  <si>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</si>
  <si>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</si>
  <si>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</si>
  <si>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</si>
  <si>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</si>
  <si>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</si>
  <si>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</si>
  <si>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</si>
  <si>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</si>
  <si>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</si>
  <si>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</si>
  <si>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</si>
  <si>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</si>
  <si>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</si>
  <si>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</si>
  <si>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</si>
  <si>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</si>
  <si>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</si>
  <si>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</si>
  <si>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</si>
  <si>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</si>
  <si>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</si>
  <si>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</si>
  <si>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</si>
  <si>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</si>
  <si>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</si>
  <si>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</si>
  <si>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</si>
  <si>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</si>
  <si>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</si>
  <si>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</si>
  <si>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</si>
  <si>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</si>
  <si>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</si>
  <si>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</si>
  <si>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</si>
  <si>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</si>
  <si>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</si>
  <si>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</si>
  <si>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</si>
  <si>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</si>
  <si>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</si>
  <si>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</si>
  <si>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</si>
  <si>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</si>
  <si>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</si>
  <si>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</si>
  <si>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</si>
  <si>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</si>
  <si>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</si>
  <si>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</si>
  <si>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</si>
  <si>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</si>
  <si>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</si>
  <si>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</si>
  <si>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</si>
  <si>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</si>
  <si>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</si>
  <si>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</si>
  <si>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</si>
  <si>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</si>
  <si>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</si>
  <si>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</si>
  <si>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</si>
  <si>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</si>
  <si>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</si>
  <si>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</si>
  <si>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</si>
  <si>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</si>
  <si>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</si>
  <si>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</si>
  <si>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</si>
  <si>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</si>
  <si>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</si>
  <si>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</si>
  <si>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</si>
  <si>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</si>
  <si>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</si>
  <si>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</si>
  <si>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</si>
  <si>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</si>
  <si>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</si>
  <si>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</si>
  <si>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</si>
  <si>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</si>
  <si>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</si>
  <si>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</si>
  <si>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</si>
  <si>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</si>
  <si>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</si>
  <si>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</si>
  <si>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</si>
  <si>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</si>
  <si>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</si>
  <si>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</si>
  <si>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</si>
  <si>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</si>
  <si>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</si>
  <si>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</si>
  <si>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</si>
  <si>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</si>
  <si>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</si>
  <si>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</si>
  <si>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</si>
  <si>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</si>
  <si>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</si>
  <si>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</si>
  <si>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</si>
  <si>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</si>
  <si>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</si>
  <si>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</si>
  <si>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</si>
  <si>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</si>
  <si>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</si>
  <si>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</si>
  <si>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</si>
  <si>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</si>
  <si>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</si>
  <si>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</si>
  <si>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</si>
  <si>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</si>
  <si>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</si>
  <si>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</si>
  <si>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</si>
  <si>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</si>
  <si>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</si>
  <si>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</si>
  <si>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</si>
  <si>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</si>
  <si>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</si>
  <si>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</si>
  <si>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</si>
  <si>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</si>
  <si>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</si>
  <si>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</si>
  <si>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</si>
  <si>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</si>
  <si>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</si>
  <si>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</si>
  <si>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</si>
  <si>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</si>
  <si>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</si>
  <si>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</si>
  <si>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</si>
  <si>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</si>
  <si>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</si>
  <si>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</si>
  <si>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</si>
  <si>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</si>
  <si>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</si>
  <si>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</si>
  <si>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</si>
  <si>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</si>
  <si>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</si>
  <si>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</si>
  <si>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</si>
  <si>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</si>
  <si>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</si>
  <si>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</si>
  <si>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</si>
  <si>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</si>
  <si>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</si>
  <si>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</si>
  <si>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</si>
  <si>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</si>
  <si>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</si>
  <si>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</si>
  <si>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</si>
  <si>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</si>
  <si>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</si>
  <si>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</si>
  <si>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</si>
  <si>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</si>
  <si>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</si>
  <si>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</si>
  <si>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</si>
  <si>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</si>
  <si>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</si>
  <si>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</si>
  <si>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</si>
  <si>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</si>
  <si>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</si>
  <si>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</si>
  <si>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</si>
  <si>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</si>
  <si>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</si>
  <si>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</si>
  <si>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</si>
  <si>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</si>
  <si>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</si>
  <si>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</si>
  <si>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</si>
  <si>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</si>
  <si>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</si>
  <si>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</si>
  <si>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</si>
  <si>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</si>
  <si>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</si>
  <si>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</si>
  <si>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</si>
  <si>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</si>
  <si>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</si>
  <si>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</si>
  <si>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</si>
  <si>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</si>
  <si>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</si>
  <si>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</si>
  <si>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</si>
  <si>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</si>
  <si>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</si>
  <si>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</si>
  <si>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</si>
  <si>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</si>
  <si>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</si>
  <si>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</si>
  <si>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</si>
  <si>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</si>
  <si>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</si>
  <si>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</si>
  <si>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</si>
  <si>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</si>
  <si>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</si>
  <si>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</si>
  <si>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</si>
  <si>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</si>
  <si>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</si>
  <si>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</si>
  <si>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</si>
  <si>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</si>
  <si>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</si>
  <si>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</si>
  <si>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</si>
  <si>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</si>
  <si>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</si>
  <si>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</si>
  <si>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</si>
  <si>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</si>
  <si>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</si>
  <si>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</si>
  <si>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</si>
  <si>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</si>
  <si>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</si>
  <si>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</si>
  <si>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</si>
  <si>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</si>
  <si>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</si>
  <si>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</si>
  <si>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</si>
  <si>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</si>
  <si>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</si>
  <si>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</si>
  <si>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</si>
  <si>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</si>
  <si>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</si>
  <si>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</si>
  <si>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</si>
  <si>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</si>
  <si>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</si>
  <si>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</si>
  <si>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</si>
  <si>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</si>
  <si>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</si>
  <si>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</si>
  <si>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</si>
  <si>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</si>
  <si>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</si>
  <si>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</si>
  <si>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</si>
  <si>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</si>
  <si>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</si>
  <si>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</si>
  <si>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</si>
  <si>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</si>
  <si>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</si>
  <si>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</si>
  <si>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</si>
  <si>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</si>
  <si>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</si>
  <si>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</si>
  <si>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</si>
  <si>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</si>
  <si>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</si>
  <si>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</si>
  <si>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</si>
  <si>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</si>
  <si>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</si>
  <si>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</si>
  <si>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</si>
  <si>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</si>
  <si>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</si>
  <si>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</si>
  <si>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</si>
  <si>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</si>
  <si>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</si>
  <si>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</si>
  <si>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</si>
  <si>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</si>
  <si>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</si>
  <si>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</si>
  <si>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</si>
  <si>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</si>
  <si>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</si>
  <si>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</si>
  <si>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</si>
  <si>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</si>
  <si>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</si>
  <si>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</si>
  <si>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</si>
  <si>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</si>
  <si>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</si>
  <si>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</si>
  <si>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</si>
  <si>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</si>
  <si>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</si>
  <si>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</si>
  <si>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</si>
  <si>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</si>
  <si>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</si>
  <si>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</si>
  <si>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</si>
  <si>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</si>
  <si>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</si>
  <si>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</si>
  <si>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</si>
  <si>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</si>
  <si>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</si>
  <si>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</si>
  <si>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</si>
  <si>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</si>
  <si>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</si>
  <si>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</si>
  <si>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</si>
  <si>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</si>
  <si>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</si>
  <si>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</si>
  <si>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</si>
  <si>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</si>
  <si>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</si>
  <si>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</si>
  <si>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</si>
  <si>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</si>
  <si>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</si>
  <si>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</si>
  <si>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</si>
  <si>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</si>
  <si>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</si>
  <si>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</si>
  <si>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</si>
  <si>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</si>
  <si>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</si>
  <si>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</si>
  <si>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</si>
  <si>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</si>
  <si>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</si>
  <si>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</si>
  <si>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</si>
  <si>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</si>
  <si>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</si>
  <si>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</si>
  <si>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</si>
  <si>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</si>
  <si>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</si>
  <si>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</si>
  <si>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</si>
  <si>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</si>
  <si>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</si>
  <si>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</si>
  <si>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</si>
  <si>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</si>
  <si>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</si>
  <si>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</si>
  <si>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</si>
  <si>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</si>
  <si>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</si>
  <si>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</si>
  <si>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</si>
  <si>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</si>
  <si>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</si>
  <si>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</si>
  <si>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</si>
  <si>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</si>
  <si>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</si>
  <si>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</si>
  <si>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</si>
  <si>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</si>
  <si>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</si>
  <si>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</si>
  <si>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</si>
  <si>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</si>
  <si>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</si>
  <si>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</si>
  <si>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</si>
  <si>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</si>
  <si>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</si>
  <si>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</si>
  <si>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</si>
  <si>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</si>
  <si>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</si>
  <si>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</si>
  <si>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</si>
  <si>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</si>
  <si>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</si>
  <si>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</si>
  <si>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</si>
  <si>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</si>
  <si>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</si>
  <si>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</si>
  <si>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</si>
  <si>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</si>
  <si>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</si>
  <si>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</si>
  <si>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</si>
  <si>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</si>
  <si>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</si>
  <si>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</si>
  <si>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</si>
  <si>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</si>
  <si>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</si>
  <si>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</si>
  <si>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</si>
  <si>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</si>
  <si>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</si>
  <si>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</si>
  <si>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</si>
  <si>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</si>
  <si>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</si>
  <si>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</si>
  <si>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</si>
  <si>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</si>
  <si>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</si>
  <si>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</si>
  <si>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</si>
  <si>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</si>
  <si>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</si>
  <si>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</si>
  <si>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</si>
  <si>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</si>
  <si>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</si>
  <si>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</si>
  <si>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</si>
  <si>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</si>
  <si>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</si>
  <si>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</si>
  <si>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</si>
  <si>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</si>
  <si>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</si>
  <si>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</si>
  <si>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</si>
  <si>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</si>
  <si>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</si>
  <si>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</si>
  <si>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</si>
  <si>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</si>
  <si>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</si>
  <si>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</si>
  <si>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</si>
  <si>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</si>
  <si>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</si>
  <si>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</si>
  <si>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</si>
  <si>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</si>
  <si>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</si>
  <si>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</si>
  <si>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</si>
  <si>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</si>
  <si>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</si>
  <si>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</si>
  <si>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</si>
  <si>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</si>
  <si>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</si>
  <si>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</si>
  <si>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</si>
  <si>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</si>
  <si>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</si>
  <si>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</si>
  <si>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</si>
  <si>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</si>
  <si>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</si>
  <si>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</si>
  <si>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</si>
  <si>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</si>
  <si>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</si>
  <si>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</si>
  <si>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</si>
  <si>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</si>
  <si>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</si>
  <si>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</si>
  <si>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</si>
  <si>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</si>
  <si>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</si>
  <si>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</si>
  <si>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</si>
  <si>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</si>
  <si>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</si>
  <si>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</si>
  <si>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</si>
  <si>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</si>
  <si>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</si>
  <si>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</si>
  <si>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</si>
  <si>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</si>
  <si>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</si>
  <si>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</si>
  <si>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</si>
  <si>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</si>
  <si>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</si>
  <si>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</si>
  <si>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</si>
  <si>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</si>
  <si>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</si>
  <si>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</si>
  <si>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</si>
  <si>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</si>
  <si>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</si>
  <si>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</si>
  <si>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</si>
  <si>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</si>
  <si>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</si>
  <si>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</si>
  <si>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</si>
  <si>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</si>
  <si>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</si>
  <si>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</si>
  <si>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</si>
  <si>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</si>
  <si>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</si>
  <si>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</si>
  <si>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</si>
  <si>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</si>
  <si>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</si>
  <si>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</si>
  <si>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</si>
  <si>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</si>
  <si>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</si>
  <si>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</si>
  <si>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</si>
  <si>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</si>
  <si>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</si>
  <si>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</si>
  <si>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</si>
  <si>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</si>
  <si>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</si>
  <si>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</si>
  <si>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</si>
  <si>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</si>
  <si>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</si>
  <si>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</si>
  <si>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</si>
  <si>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</si>
  <si>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</si>
  <si>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</si>
  <si>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</si>
  <si>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</si>
  <si>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</si>
  <si>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</si>
  <si>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</si>
  <si>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</si>
  <si>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</si>
  <si>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</si>
  <si>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</si>
  <si>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</si>
  <si>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</si>
  <si>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</si>
  <si>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</si>
  <si>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</si>
  <si>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</si>
  <si>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</si>
  <si>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</si>
  <si>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</si>
  <si>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</si>
  <si>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</si>
  <si>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</si>
  <si>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</si>
  <si>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</si>
  <si>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</si>
  <si>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</si>
  <si>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</si>
  <si>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</si>
  <si>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</si>
  <si>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</si>
  <si>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</si>
  <si>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</si>
  <si>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</si>
  <si>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</si>
  <si>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</si>
  <si>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</si>
  <si>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</si>
  <si>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</si>
  <si>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</si>
  <si>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</si>
  <si>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</si>
  <si>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</si>
  <si>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</si>
  <si>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</si>
  <si>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</si>
  <si>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</si>
  <si>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</si>
  <si>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</si>
  <si>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</si>
  <si>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</si>
  <si>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</si>
  <si>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</si>
  <si>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</si>
  <si>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</si>
  <si>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</si>
  <si>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</si>
  <si>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</si>
  <si>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</si>
  <si>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</si>
  <si>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</si>
  <si>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</si>
  <si>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</si>
  <si>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</si>
  <si>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</si>
  <si>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</si>
  <si>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</si>
  <si>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</si>
  <si>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</si>
  <si>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</si>
  <si>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</si>
  <si>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</si>
  <si>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</si>
  <si>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</si>
  <si>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</si>
  <si>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</si>
  <si>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</si>
  <si>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</si>
  <si>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</si>
  <si>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</si>
  <si>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</si>
  <si>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</si>
  <si>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</si>
  <si>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</si>
  <si>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</si>
  <si>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</si>
  <si>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</si>
  <si>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</si>
  <si>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</si>
  <si>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</si>
  <si>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</si>
  <si>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</si>
  <si>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</si>
  <si>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</si>
  <si>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</si>
  <si>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</si>
  <si>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</si>
  <si>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</si>
  <si>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</si>
  <si>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</si>
  <si>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</si>
  <si>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</si>
  <si>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</si>
  <si>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</si>
  <si>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</si>
  <si>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</si>
  <si>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</si>
  <si>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</si>
  <si>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</si>
  <si>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</si>
  <si>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</si>
  <si>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</si>
  <si>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</si>
  <si>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</si>
  <si>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</si>
  <si>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</si>
  <si>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</si>
  <si>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</si>
  <si>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</si>
  <si>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</si>
  <si>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</si>
  <si>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</si>
  <si>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</si>
  <si>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</si>
  <si>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</si>
  <si>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</si>
  <si>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</si>
  <si>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</si>
  <si>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</si>
  <si>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</si>
  <si>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</si>
  <si>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</si>
  <si>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</si>
  <si>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</si>
  <si>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</si>
  <si>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</si>
  <si>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</si>
  <si>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</si>
  <si>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</si>
  <si>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</si>
  <si>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</si>
  <si>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</si>
  <si>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</si>
  <si>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</si>
  <si>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</si>
  <si>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</si>
  <si>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</si>
  <si>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</si>
  <si>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</si>
  <si>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</si>
  <si>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</si>
  <si>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</si>
  <si>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</si>
  <si>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</si>
  <si>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</si>
  <si>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</si>
  <si>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</si>
  <si>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</si>
  <si>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</si>
  <si>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</si>
  <si>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</si>
  <si>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</si>
  <si>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</si>
  <si>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</si>
  <si>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</si>
  <si>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</si>
  <si>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</si>
  <si>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</si>
  <si>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</si>
  <si>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</si>
  <si>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</si>
  <si>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</si>
  <si>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</si>
  <si>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</si>
  <si>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</si>
  <si>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</si>
  <si>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</si>
  <si>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</si>
  <si>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</si>
  <si>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</si>
  <si>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</si>
  <si>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</si>
  <si>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</si>
  <si>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</si>
  <si>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</si>
  <si>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</si>
  <si>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</si>
  <si>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</si>
  <si>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</si>
  <si>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</si>
  <si>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</si>
  <si>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</si>
  <si>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</si>
  <si>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</si>
  <si>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</si>
  <si>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</si>
  <si>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</si>
  <si>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</si>
  <si>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</si>
  <si>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</si>
  <si>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</si>
  <si>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</si>
  <si>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</si>
  <si>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</si>
  <si>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</si>
  <si>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</si>
  <si>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</si>
  <si>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</si>
  <si>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</si>
  <si>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</si>
  <si>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</si>
  <si>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</si>
  <si>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</si>
  <si>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</si>
  <si>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</si>
  <si>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</si>
  <si>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</si>
  <si>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</si>
  <si>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</si>
  <si>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</si>
  <si>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</si>
  <si>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</si>
  <si>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</si>
  <si>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</si>
  <si>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</si>
  <si>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</si>
  <si>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</si>
  <si>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</si>
  <si>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</si>
  <si>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</si>
  <si>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</si>
  <si>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</si>
  <si>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</si>
  <si>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</si>
  <si>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</si>
  <si>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</si>
  <si>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</si>
  <si>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</si>
  <si>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</si>
  <si>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</si>
  <si>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</si>
  <si>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</si>
  <si>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</si>
  <si>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</si>
  <si>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</si>
  <si>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</si>
  <si>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</si>
  <si>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</si>
  <si>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</si>
  <si>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</si>
  <si>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</si>
  <si>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</si>
  <si>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</si>
  <si>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</si>
  <si>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</si>
  <si>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</si>
  <si>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</si>
  <si>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</si>
  <si>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</si>
  <si>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</si>
  <si>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</si>
  <si>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</si>
  <si>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</si>
  <si>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</si>
  <si>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</si>
  <si>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</si>
  <si>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</si>
  <si>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</si>
  <si>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</si>
  <si>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</si>
  <si>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</si>
  <si>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</si>
  <si>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</si>
  <si>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</si>
  <si>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</si>
  <si>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</si>
  <si>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</si>
  <si>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</si>
  <si>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</si>
  <si>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</si>
  <si>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</si>
  <si>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</si>
  <si>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</si>
  <si>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</si>
  <si>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</si>
  <si>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</si>
  <si>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</si>
  <si>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</si>
  <si>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</si>
  <si>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</si>
  <si>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</si>
  <si>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</si>
  <si>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</si>
  <si>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</si>
  <si>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</si>
  <si>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</si>
  <si>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</si>
  <si>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</si>
  <si>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</si>
  <si>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</si>
  <si>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</si>
  <si>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</si>
  <si>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</si>
  <si>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</si>
  <si>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</si>
  <si>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</si>
  <si>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</si>
  <si>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</si>
  <si>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</si>
  <si>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</si>
  <si>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</si>
  <si>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</si>
  <si>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</si>
  <si>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</si>
  <si>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</si>
  <si>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</si>
  <si>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</si>
  <si>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</si>
  <si>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</si>
  <si>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</si>
  <si>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</si>
  <si>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</si>
  <si>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</si>
  <si>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</si>
  <si>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</si>
  <si>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</si>
  <si>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</si>
  <si>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</si>
  <si>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</si>
  <si>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</si>
  <si>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</si>
  <si>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</si>
  <si>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</si>
  <si>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</si>
  <si>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</si>
  <si>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</si>
  <si>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</si>
  <si>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</si>
  <si>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</si>
  <si>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</si>
  <si>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</si>
  <si>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</si>
  <si>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</si>
  <si>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</si>
  <si>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</si>
  <si>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</si>
  <si>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</si>
  <si>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</si>
  <si>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</si>
  <si>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</si>
  <si>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</si>
  <si>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</si>
  <si>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</si>
  <si>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</si>
  <si>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</si>
  <si>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</si>
  <si>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</si>
  <si>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</si>
  <si>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</si>
  <si>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</si>
  <si>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</si>
  <si>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</si>
  <si>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</si>
  <si>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</si>
  <si>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</si>
  <si>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</si>
  <si>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</si>
  <si>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</si>
  <si>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</si>
  <si>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</si>
  <si>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</si>
  <si>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</si>
  <si>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</si>
  <si>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</si>
  <si>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</si>
  <si>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</si>
  <si>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</si>
  <si>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</si>
  <si>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</si>
  <si>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</si>
  <si>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</si>
  <si>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</si>
  <si>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</si>
  <si>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</si>
  <si>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</si>
  <si>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</si>
  <si>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</si>
  <si>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</si>
  <si>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</si>
  <si>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</si>
  <si>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</si>
  <si>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</si>
  <si>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</si>
  <si>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</si>
  <si>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</si>
  <si>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</si>
  <si>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</si>
  <si>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</si>
  <si>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</si>
  <si>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</si>
  <si>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</si>
  <si>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</si>
  <si>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</si>
  <si>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</si>
  <si>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</si>
  <si>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</si>
  <si>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</si>
  <si>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</si>
  <si>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</si>
  <si>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</si>
  <si>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</si>
  <si>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</si>
  <si>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</si>
  <si>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</si>
  <si>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</si>
  <si>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</si>
  <si>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</si>
  <si>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</si>
  <si>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</si>
  <si>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</si>
  <si>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</si>
  <si>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</si>
  <si>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</si>
  <si>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</si>
  <si>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</si>
  <si>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</si>
  <si>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</si>
  <si>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</si>
  <si>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</si>
  <si>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</si>
  <si>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</si>
  <si>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</si>
  <si>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</si>
  <si>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</si>
  <si>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</si>
  <si>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</si>
  <si>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</si>
  <si>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</si>
  <si>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</si>
  <si>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</si>
  <si>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</si>
  <si>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</si>
  <si>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</si>
  <si>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</si>
  <si>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</si>
  <si>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</si>
  <si>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</si>
  <si>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</si>
  <si>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</si>
  <si>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</si>
  <si>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</si>
  <si>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</si>
  <si>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</si>
  <si>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</si>
  <si>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</si>
  <si>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</si>
  <si>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</si>
  <si>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</si>
  <si>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</si>
  <si>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</si>
  <si>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</si>
  <si>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</si>
  <si>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</si>
  <si>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</si>
  <si>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</si>
  <si>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</si>
  <si>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</si>
  <si>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</si>
  <si>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</si>
  <si>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</si>
  <si>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</si>
  <si>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</si>
  <si>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</si>
  <si>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</si>
  <si>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</si>
  <si>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</si>
  <si>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</si>
  <si>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</si>
  <si>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</si>
  <si>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</si>
  <si>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</si>
  <si>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</si>
  <si>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</si>
  <si>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</si>
  <si>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</si>
  <si>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</si>
  <si>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</si>
  <si>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</si>
  <si>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</si>
  <si>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</si>
  <si>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</si>
  <si>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</si>
  <si>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</si>
  <si>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</si>
  <si>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</si>
  <si>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</si>
  <si>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</si>
  <si>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</si>
  <si>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</si>
  <si>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</si>
  <si>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</si>
  <si>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</si>
  <si>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</si>
  <si>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</si>
  <si>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</si>
  <si>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</si>
  <si>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</si>
  <si>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</si>
  <si>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</si>
  <si>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</si>
  <si>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</si>
  <si>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</si>
  <si>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</si>
  <si>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</si>
  <si>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</si>
  <si>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</si>
  <si>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</si>
  <si>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</si>
  <si>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</si>
  <si>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</si>
  <si>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</si>
  <si>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</si>
  <si>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</si>
  <si>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</si>
  <si>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</si>
  <si>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</si>
  <si>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</si>
  <si>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</si>
  <si>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</si>
  <si>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</si>
  <si>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</si>
  <si>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</si>
  <si>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</si>
  <si>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</si>
  <si>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</si>
  <si>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</si>
  <si>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</si>
  <si>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</si>
  <si>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</si>
  <si>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</si>
  <si>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</si>
  <si>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</si>
  <si>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</si>
  <si>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</si>
  <si>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</si>
  <si>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</si>
  <si>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</si>
  <si>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</si>
  <si>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</si>
  <si>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</si>
  <si>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</si>
  <si>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</si>
  <si>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</si>
  <si>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</si>
  <si>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</si>
  <si>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</si>
  <si>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</si>
  <si>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</si>
  <si>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</si>
  <si>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</si>
  <si>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</si>
  <si>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</si>
  <si>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</si>
  <si>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</si>
  <si>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</si>
  <si>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</si>
  <si>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</si>
  <si>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</si>
  <si>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</si>
  <si>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</si>
  <si>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</si>
  <si>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</si>
  <si>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</si>
  <si>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</si>
  <si>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</si>
  <si>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</si>
  <si>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</si>
  <si>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</si>
  <si>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</si>
  <si>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</si>
  <si>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</si>
  <si>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</si>
  <si>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</si>
  <si>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</si>
  <si>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</si>
  <si>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</si>
  <si>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</si>
  <si>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</si>
  <si>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</si>
  <si>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</si>
  <si>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</si>
  <si>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</si>
  <si>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</si>
  <si>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</si>
  <si>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</si>
  <si>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</si>
  <si>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</si>
  <si>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</si>
  <si>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</si>
  <si>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</si>
  <si>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</si>
  <si>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</si>
  <si>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</si>
  <si>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</si>
  <si>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</si>
  <si>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</si>
  <si>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</si>
  <si>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</si>
  <si>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</si>
  <si>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</si>
  <si>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</si>
  <si>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</si>
  <si>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</si>
  <si>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</si>
  <si>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</si>
  <si>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</si>
  <si>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</si>
  <si>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</si>
  <si>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</si>
  <si>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</si>
  <si>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</si>
  <si>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</si>
  <si>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</si>
  <si>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</si>
  <si>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</si>
  <si>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</si>
  <si>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</si>
  <si>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</si>
  <si>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</si>
  <si>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</si>
  <si>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</si>
  <si>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</si>
  <si>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</si>
  <si>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</si>
  <si>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</si>
  <si>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</si>
  <si>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</si>
  <si>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</si>
  <si>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</si>
  <si>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</si>
  <si>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</si>
  <si>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</si>
  <si>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</si>
  <si>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</si>
  <si>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</si>
  <si>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</si>
  <si>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</si>
  <si>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</si>
  <si>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</si>
  <si>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</si>
  <si>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</si>
  <si>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</si>
  <si>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</si>
  <si>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</si>
  <si>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</si>
  <si>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</si>
  <si>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</si>
  <si>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</si>
  <si>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</si>
  <si>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</si>
  <si>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</si>
  <si>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</si>
  <si>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</si>
  <si>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</si>
  <si>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</si>
  <si>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</si>
  <si>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</si>
  <si>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</si>
  <si>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</si>
  <si>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</si>
  <si>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</si>
  <si>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</si>
  <si>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</si>
  <si>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</si>
  <si>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</si>
  <si>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</si>
  <si>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</si>
  <si>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</si>
  <si>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</si>
  <si>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</si>
  <si>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</si>
  <si>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</si>
  <si>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</si>
  <si>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</si>
  <si>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</si>
  <si>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</si>
  <si>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</si>
  <si>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</si>
  <si>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</si>
  <si>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</si>
  <si>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</si>
  <si>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</si>
  <si>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</si>
  <si>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</si>
  <si>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</si>
  <si>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</si>
  <si>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</si>
  <si>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</si>
  <si>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</si>
  <si>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</si>
  <si>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</si>
  <si>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</si>
  <si>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</si>
  <si>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</si>
  <si>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</si>
  <si>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</si>
  <si>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</si>
  <si>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</si>
  <si>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</si>
  <si>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</si>
  <si>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</si>
  <si>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</si>
  <si>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</si>
  <si>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</si>
  <si>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</si>
  <si>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</si>
  <si>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</si>
  <si>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</si>
  <si>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</si>
  <si>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</si>
  <si>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</si>
  <si>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</si>
  <si>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</si>
  <si>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</si>
  <si>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</si>
  <si>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</si>
  <si>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</si>
  <si>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</si>
  <si>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</si>
  <si>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</si>
  <si>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</si>
  <si>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</si>
  <si>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</si>
  <si>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</si>
  <si>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</si>
  <si>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</si>
  <si>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</si>
  <si>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</si>
  <si>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</si>
  <si>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</si>
  <si>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</si>
  <si>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</si>
  <si>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</si>
  <si>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</si>
  <si>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</si>
  <si>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</si>
  <si>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</si>
  <si>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</si>
  <si>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</si>
  <si>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</si>
  <si>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</si>
  <si>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</si>
  <si>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</si>
  <si>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</si>
  <si>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</si>
  <si>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</si>
  <si>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</si>
  <si>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</si>
  <si>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</si>
  <si>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</si>
  <si>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</si>
  <si>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</si>
  <si>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</si>
  <si>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</si>
  <si>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</si>
  <si>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</si>
  <si>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</si>
  <si>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</si>
  <si>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</si>
  <si>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</si>
  <si>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</si>
  <si>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</si>
  <si>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</si>
  <si>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</si>
  <si>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</si>
  <si>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</si>
  <si>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</si>
  <si>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</si>
  <si>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</si>
  <si>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</si>
  <si>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</si>
  <si>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</si>
  <si>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</si>
  <si>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</si>
  <si>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</si>
  <si>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</si>
  <si>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</si>
  <si>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</si>
  <si>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</si>
  <si>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</si>
  <si>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</si>
  <si>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</si>
  <si>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</si>
  <si>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</si>
  <si>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</si>
  <si>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</si>
  <si>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</si>
  <si>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</si>
  <si>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</si>
  <si>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</si>
  <si>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</si>
  <si>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</si>
  <si>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</si>
  <si>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</si>
  <si>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</si>
  <si>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</si>
  <si>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</si>
  <si>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</si>
  <si>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</si>
  <si>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</si>
  <si>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</si>
  <si>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</si>
  <si>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</si>
  <si>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</si>
  <si>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</si>
  <si>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</si>
  <si>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</si>
  <si>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</si>
  <si>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</si>
  <si>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</si>
  <si>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</si>
  <si>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</si>
  <si>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</si>
  <si>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</si>
  <si>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</si>
  <si>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</si>
  <si>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</si>
  <si>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</si>
  <si>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</si>
  <si>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</si>
  <si>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</si>
  <si>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</si>
  <si>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</si>
  <si>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</si>
  <si>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</si>
  <si>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</si>
  <si>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</si>
  <si>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</si>
  <si>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</si>
  <si>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</si>
  <si>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</si>
  <si>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</si>
  <si>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</si>
  <si>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</si>
  <si>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</si>
  <si>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</si>
  <si>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</si>
  <si>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</si>
  <si>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</si>
  <si>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</si>
  <si>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</si>
  <si>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</si>
  <si>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</si>
  <si>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</si>
  <si>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</si>
  <si>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</si>
  <si>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</si>
  <si>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</si>
  <si>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</si>
  <si>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</si>
  <si>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</si>
  <si>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</si>
  <si>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</si>
  <si>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</si>
  <si>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</si>
  <si>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</si>
  <si>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</si>
  <si>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</si>
  <si>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</si>
  <si>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</si>
  <si>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</si>
  <si>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</si>
  <si>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</si>
  <si>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</si>
  <si>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</si>
  <si>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</si>
  <si>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</si>
  <si>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</si>
  <si>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</si>
  <si>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</si>
  <si>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</si>
  <si>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</si>
  <si>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</si>
  <si>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</si>
  <si>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</si>
  <si>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</si>
  <si>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</si>
  <si>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</si>
  <si>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</si>
  <si>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</si>
  <si>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</si>
  <si>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</si>
  <si>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</si>
  <si>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</si>
  <si>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</si>
  <si>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</si>
  <si>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</si>
  <si>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</si>
  <si>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</si>
  <si>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</si>
  <si>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</si>
  <si>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</si>
  <si>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</si>
  <si>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</si>
  <si>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</si>
  <si>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</si>
  <si>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</si>
  <si>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</si>
  <si>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</si>
  <si>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</si>
  <si>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</si>
  <si>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</si>
  <si>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</si>
  <si>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</si>
  <si>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</si>
  <si>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</si>
  <si>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</si>
  <si>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</si>
  <si>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</si>
  <si>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</si>
  <si>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</si>
  <si>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</si>
  <si>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</si>
  <si>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</si>
  <si>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</si>
  <si>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</si>
  <si>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</si>
  <si>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</si>
  <si>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</si>
  <si>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</si>
  <si>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</si>
  <si>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</si>
  <si>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</si>
  <si>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</si>
  <si>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</si>
  <si>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</si>
  <si>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</si>
  <si>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</si>
  <si>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</si>
  <si>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</si>
  <si>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</si>
  <si>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</si>
  <si>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</si>
  <si>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</si>
  <si>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</si>
  <si>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</si>
  <si>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</si>
  <si>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</si>
  <si>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</si>
  <si>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</si>
  <si>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</si>
  <si>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</si>
  <si>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</si>
  <si>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</si>
  <si>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</si>
  <si>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</si>
  <si>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</si>
  <si>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</si>
  <si>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</si>
  <si>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</si>
  <si>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</si>
  <si>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</si>
  <si>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</si>
  <si>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</si>
  <si>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</si>
  <si>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</si>
  <si>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</si>
  <si>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</si>
  <si>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</si>
  <si>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</si>
  <si>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</si>
  <si>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</si>
  <si>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</si>
  <si>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</si>
  <si>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</si>
  <si>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</si>
  <si>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</si>
  <si>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</si>
  <si>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</si>
  <si>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</si>
  <si>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</si>
  <si>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</si>
  <si>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</si>
  <si>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</si>
  <si>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</si>
  <si>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</si>
  <si>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</si>
  <si>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</si>
  <si>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</si>
  <si>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</si>
  <si>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</si>
  <si>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</si>
  <si>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</si>
  <si>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</si>
  <si>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</si>
  <si>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</si>
  <si>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</si>
  <si>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</si>
  <si>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</si>
  <si>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</si>
  <si>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</si>
  <si>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</si>
  <si>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</si>
  <si>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</si>
  <si>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</si>
  <si>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</si>
  <si>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</si>
  <si>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</si>
  <si>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</si>
  <si>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</si>
  <si>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</si>
  <si>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</si>
  <si>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</si>
  <si>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</si>
  <si>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</si>
  <si>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</si>
  <si>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</si>
  <si>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</si>
  <si>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</si>
  <si>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</si>
  <si>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</si>
  <si>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</si>
  <si>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</si>
  <si>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</si>
  <si>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</si>
  <si>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</si>
  <si>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</si>
  <si>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</si>
  <si>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</si>
  <si>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</si>
  <si>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</si>
  <si>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</si>
  <si>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</si>
  <si>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</si>
  <si>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</si>
  <si>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</si>
  <si>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</si>
  <si>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</si>
  <si>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</si>
  <si>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</si>
  <si>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</si>
  <si>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</si>
  <si>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</si>
  <si>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</si>
  <si>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</si>
  <si>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</si>
  <si>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</si>
  <si>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</si>
  <si>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</si>
  <si>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</si>
  <si>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</si>
  <si>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</si>
  <si>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</si>
  <si>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</si>
  <si>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</si>
  <si>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</si>
  <si>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</si>
  <si>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</si>
  <si>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</si>
  <si>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</si>
  <si>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</si>
  <si>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</si>
  <si>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</si>
  <si>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</si>
  <si>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</si>
  <si>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</si>
  <si>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</si>
  <si>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</si>
  <si>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</si>
  <si>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</si>
  <si>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</si>
  <si>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</si>
  <si>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</si>
  <si>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</si>
  <si>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</si>
  <si>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</si>
  <si>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</si>
  <si>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</si>
  <si>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</si>
  <si>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</si>
  <si>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</si>
  <si>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</si>
  <si>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</si>
  <si>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</si>
  <si>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</si>
  <si>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</si>
  <si>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</si>
  <si>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</si>
  <si>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</si>
  <si>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</si>
  <si>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</si>
  <si>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</si>
  <si>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</si>
  <si>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</si>
  <si>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</si>
  <si>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</si>
  <si>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</si>
  <si>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</si>
  <si>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</si>
  <si>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</si>
  <si>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</si>
  <si>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</si>
  <si>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</si>
  <si>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</si>
  <si>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</si>
  <si>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</si>
  <si>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</si>
  <si>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</si>
  <si>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</si>
  <si>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</si>
  <si>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</si>
  <si>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</si>
  <si>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</si>
  <si>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</si>
  <si>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</si>
  <si>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</si>
  <si>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</si>
  <si>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</si>
  <si>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</si>
  <si>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</si>
  <si>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</si>
  <si>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</si>
  <si>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</si>
  <si>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</si>
  <si>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</si>
  <si>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</si>
  <si>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</si>
  <si>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</si>
  <si>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</si>
  <si>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</si>
  <si>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</si>
  <si>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</si>
  <si>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</si>
  <si>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</si>
  <si>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</si>
  <si>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</si>
  <si>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</si>
  <si>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</si>
  <si>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</si>
  <si>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</si>
  <si>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</si>
  <si>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</si>
  <si>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</si>
  <si>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</si>
  <si>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</si>
  <si>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</si>
  <si>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</si>
  <si>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</si>
  <si>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</si>
  <si>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</si>
  <si>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</si>
  <si>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</si>
  <si>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</si>
  <si>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</si>
  <si>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</si>
  <si>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</si>
  <si>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</si>
  <si>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</si>
  <si>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</si>
  <si>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</si>
  <si>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</si>
  <si>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</si>
  <si>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</si>
  <si>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</si>
  <si>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</si>
  <si>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</si>
  <si>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</si>
  <si>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</si>
  <si>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</si>
  <si>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</si>
  <si>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</si>
  <si>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</si>
  <si>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</si>
  <si>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</si>
  <si>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</si>
  <si>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</si>
  <si>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</si>
  <si>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</si>
  <si>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</si>
  <si>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</si>
  <si>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</si>
  <si>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</si>
  <si>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</si>
  <si>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</si>
  <si>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</si>
  <si>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</si>
  <si>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</si>
  <si>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</si>
  <si>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</si>
  <si>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</si>
  <si>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</si>
  <si>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</si>
  <si>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</si>
  <si>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</si>
  <si>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</si>
  <si>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</si>
  <si>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</si>
  <si>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</si>
  <si>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</si>
  <si>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</si>
  <si>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</si>
  <si>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</si>
  <si>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</si>
  <si>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</si>
  <si>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</si>
  <si>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</si>
  <si>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</si>
  <si>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</si>
  <si>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</si>
  <si>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</si>
  <si>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</si>
  <si>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</si>
  <si>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</si>
  <si>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</si>
  <si>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</si>
  <si>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</si>
  <si>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</si>
  <si>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</si>
  <si>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</si>
  <si>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</si>
  <si>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</si>
  <si>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</si>
  <si>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</si>
  <si>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</si>
  <si>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</si>
  <si>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</si>
  <si>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</si>
  <si>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</si>
  <si>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</si>
  <si>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</si>
  <si>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</si>
  <si>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</si>
  <si>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</si>
  <si>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</si>
  <si>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</si>
  <si>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</si>
  <si>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</si>
  <si>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</si>
  <si>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</si>
  <si>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</si>
  <si>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</si>
  <si>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</si>
  <si>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</si>
  <si>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</si>
  <si>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</si>
  <si>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</si>
  <si>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</si>
  <si>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</si>
  <si>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</si>
  <si>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</si>
  <si>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</si>
  <si>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</si>
  <si>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</si>
  <si>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</si>
  <si>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</si>
  <si>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</si>
  <si>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</si>
  <si>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</si>
  <si>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</si>
  <si>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</si>
  <si>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</si>
  <si>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</si>
  <si>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</si>
  <si>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</si>
  <si>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</si>
  <si>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</si>
  <si>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</si>
  <si>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</si>
  <si>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</si>
  <si>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</si>
  <si>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</si>
  <si>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</si>
  <si>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</si>
  <si>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</si>
  <si>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</si>
  <si>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</si>
  <si>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</si>
  <si>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</si>
  <si>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</si>
  <si>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</si>
  <si>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</si>
  <si>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</si>
  <si>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</si>
  <si>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</si>
  <si>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</si>
  <si>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</si>
  <si>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</si>
  <si>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</si>
  <si>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</si>
  <si>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</si>
  <si>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</si>
  <si>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</si>
  <si>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</si>
  <si>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</si>
  <si>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</si>
  <si>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</si>
  <si>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</si>
  <si>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</si>
  <si>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</si>
  <si>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</si>
  <si>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</si>
  <si>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</si>
  <si>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</si>
  <si>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</si>
  <si>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</si>
  <si>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</si>
  <si>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</si>
  <si>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</si>
  <si>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</si>
  <si>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</si>
  <si>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</si>
  <si>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</si>
  <si>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</si>
  <si>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</si>
  <si>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</si>
  <si>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</si>
  <si>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</si>
  <si>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</si>
  <si>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</si>
  <si>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</si>
  <si>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</si>
  <si>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</si>
  <si>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</si>
  <si>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</si>
  <si>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</si>
  <si>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</si>
  <si>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</si>
  <si>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</si>
  <si>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</si>
  <si>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</si>
  <si>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</si>
  <si>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</si>
  <si>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</si>
  <si>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</si>
  <si>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</si>
  <si>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</si>
  <si>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</si>
  <si>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</si>
  <si>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</si>
  <si>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</si>
  <si>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</si>
  <si>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</si>
  <si>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</si>
  <si>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</si>
  <si>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</si>
  <si>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</si>
  <si>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</si>
  <si>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</si>
  <si>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</si>
  <si>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</si>
  <si>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</si>
  <si>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</si>
  <si>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</si>
  <si>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</si>
  <si>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</si>
  <si>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</si>
  <si>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</si>
  <si>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</si>
  <si>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</si>
  <si>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</si>
  <si>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</si>
  <si>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</si>
  <si>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</si>
  <si>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</si>
  <si>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</si>
  <si>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</si>
  <si>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</si>
  <si>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</si>
  <si>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</si>
  <si>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</si>
  <si>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</si>
  <si>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</si>
  <si>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</si>
  <si>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</si>
  <si>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</si>
  <si>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</si>
  <si>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</si>
  <si>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</si>
  <si>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</si>
  <si>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</si>
  <si>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</si>
  <si>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</si>
  <si>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</si>
  <si>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</si>
  <si>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</si>
  <si>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</si>
  <si>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</si>
  <si>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</si>
  <si>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</si>
  <si>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</si>
  <si>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</si>
  <si>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</si>
  <si>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</si>
  <si>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</si>
  <si>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</si>
  <si>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</si>
  <si>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</si>
  <si>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</si>
  <si>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</si>
  <si>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</si>
  <si>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</si>
  <si>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</si>
  <si>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</si>
  <si>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</si>
  <si>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</si>
  <si>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</si>
  <si>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</si>
  <si>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</si>
  <si>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</si>
  <si>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</si>
  <si>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</si>
  <si>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</si>
  <si>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</si>
  <si>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</si>
  <si>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</si>
  <si>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</si>
  <si>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</si>
  <si>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</si>
  <si>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</si>
  <si>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</si>
  <si>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</si>
  <si>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</si>
  <si>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</si>
  <si>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</si>
  <si>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</si>
  <si>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</si>
  <si>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</si>
  <si>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</si>
  <si>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</si>
  <si>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</si>
  <si>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</si>
  <si>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</si>
  <si>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</si>
  <si>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</si>
  <si>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</si>
  <si>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</si>
  <si>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</si>
  <si>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</si>
  <si>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</si>
  <si>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</si>
  <si>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</si>
  <si>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</si>
  <si>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</si>
  <si>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</si>
  <si>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</si>
  <si>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</si>
  <si>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</si>
  <si>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</si>
  <si>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</si>
  <si>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</si>
  <si>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</si>
  <si>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</si>
  <si>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</si>
  <si>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</si>
  <si>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</si>
  <si>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</si>
  <si>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</si>
  <si>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</si>
  <si>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</si>
  <si>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</si>
  <si>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</si>
  <si>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</si>
  <si>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</si>
  <si>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</si>
  <si>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</si>
  <si>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</si>
  <si>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</si>
  <si>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</si>
  <si>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</si>
  <si>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</si>
  <si>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</si>
  <si>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</si>
  <si>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</si>
  <si>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</si>
  <si>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</si>
  <si>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</si>
  <si>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</si>
  <si>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</si>
  <si>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</si>
  <si>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</si>
  <si>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</si>
  <si>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</si>
  <si>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</si>
  <si>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</si>
  <si>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</si>
  <si>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</si>
  <si>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</si>
  <si>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</si>
  <si>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</si>
  <si>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</si>
  <si>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</si>
  <si>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</si>
  <si>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</si>
  <si>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</si>
  <si>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</si>
  <si>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</si>
  <si>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</si>
  <si>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</si>
  <si>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</si>
  <si>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</si>
  <si>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</si>
  <si>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</si>
  <si>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</si>
  <si>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</si>
  <si>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</si>
  <si>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</si>
  <si>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</si>
  <si>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</si>
  <si>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</si>
  <si>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</si>
  <si>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</si>
  <si>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</si>
  <si>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</si>
  <si>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</si>
  <si>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</si>
  <si>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</si>
  <si>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</si>
  <si>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</si>
  <si>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</si>
  <si>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</si>
  <si>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</si>
  <si>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</si>
  <si>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</si>
  <si>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</si>
  <si>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</si>
  <si>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</si>
  <si>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</si>
  <si>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</si>
  <si>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</si>
  <si>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</si>
  <si>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</si>
  <si>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</si>
  <si>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</si>
  <si>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</si>
  <si>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</si>
  <si>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</si>
  <si>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</si>
  <si>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</si>
  <si>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</si>
  <si>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</si>
  <si>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</si>
  <si>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</si>
  <si>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</si>
  <si>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</si>
  <si>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</si>
  <si>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</si>
  <si>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</si>
  <si>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</si>
  <si>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</si>
  <si>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</si>
  <si>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</si>
  <si>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</si>
  <si>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</si>
  <si>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</si>
  <si>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</si>
  <si>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</si>
  <si>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</si>
  <si>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</si>
  <si>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</si>
  <si>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</si>
  <si>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</si>
  <si>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</si>
  <si>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</si>
  <si>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</si>
  <si>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</si>
  <si>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</si>
  <si>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</si>
  <si>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</si>
  <si>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</si>
  <si>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</si>
  <si>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</si>
  <si>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</si>
  <si>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</si>
  <si>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</si>
  <si>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</si>
  <si>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</si>
  <si>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</si>
  <si>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</si>
  <si>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</si>
  <si>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</si>
  <si>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</si>
  <si>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</si>
  <si>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</si>
  <si>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</si>
  <si>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</si>
  <si>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</si>
  <si>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</si>
  <si>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</si>
  <si>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</si>
  <si>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</si>
  <si>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</si>
  <si>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</si>
  <si>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</si>
  <si>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</si>
  <si>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</si>
  <si>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</si>
  <si>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</si>
  <si>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</si>
  <si>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</si>
  <si>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</si>
  <si>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</si>
  <si>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</si>
  <si>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</si>
  <si>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</si>
  <si>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</si>
  <si>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</si>
  <si>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</si>
  <si>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</si>
  <si>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</si>
  <si>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</si>
  <si>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</si>
  <si>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</si>
  <si>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</si>
  <si>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</si>
  <si>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</si>
  <si>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</si>
  <si>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</si>
  <si>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</si>
  <si>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</si>
  <si>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</si>
  <si>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</si>
  <si>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</si>
  <si>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</si>
  <si>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</si>
  <si>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</si>
  <si>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</si>
  <si>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</si>
  <si>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</si>
  <si>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</si>
  <si>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</si>
  <si>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</si>
  <si>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</si>
  <si>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</si>
  <si>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</si>
  <si>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</si>
  <si>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</si>
  <si>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</si>
  <si>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</si>
  <si>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</si>
  <si>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</si>
  <si>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</si>
  <si>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</si>
  <si>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</si>
  <si>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</si>
  <si>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</si>
  <si>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</si>
  <si>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</si>
  <si>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</si>
  <si>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</si>
  <si>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</si>
  <si>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</si>
  <si>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</si>
  <si>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</si>
  <si>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</si>
  <si>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</si>
  <si>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</si>
  <si>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</si>
  <si>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</si>
  <si>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</si>
  <si>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</si>
  <si>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</si>
  <si>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</si>
  <si>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</si>
  <si>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</si>
  <si>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</si>
  <si>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</si>
  <si>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</si>
  <si>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</si>
  <si>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</si>
  <si>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</si>
  <si>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</si>
  <si>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</si>
  <si>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</si>
  <si>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</si>
  <si>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</si>
  <si>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</si>
  <si>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</si>
  <si>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</si>
  <si>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</si>
  <si>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</si>
  <si>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</si>
  <si>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</si>
  <si>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</si>
  <si>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</si>
  <si>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</si>
  <si>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</si>
  <si>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</si>
  <si>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</si>
  <si>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</si>
  <si>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</si>
  <si>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</si>
  <si>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</si>
  <si>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</si>
  <si>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</si>
  <si>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</si>
  <si>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</si>
  <si>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</si>
  <si>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</si>
  <si>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</si>
  <si>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</si>
  <si>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</si>
  <si>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</si>
  <si>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</si>
  <si>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</si>
  <si>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</si>
  <si>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</si>
  <si>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</si>
  <si>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</si>
  <si>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</si>
  <si>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</si>
  <si>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</si>
  <si>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</si>
  <si>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</si>
  <si>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</si>
  <si>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</si>
  <si>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</si>
  <si>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</si>
  <si>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</si>
  <si>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</si>
  <si>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</si>
  <si>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</si>
  <si>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</si>
  <si>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</si>
  <si>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</si>
  <si>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</si>
  <si>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</si>
  <si>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</si>
  <si>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</si>
  <si>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</si>
  <si>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</si>
  <si>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</si>
  <si>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</si>
  <si>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</si>
  <si>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</si>
  <si>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</si>
  <si>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</si>
  <si>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</si>
  <si>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</si>
  <si>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</si>
  <si>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</si>
  <si>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</si>
  <si>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</si>
  <si>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</si>
  <si>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</si>
  <si>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</si>
  <si>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</si>
  <si>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</si>
  <si>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</si>
  <si>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</si>
  <si>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</si>
  <si>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</si>
  <si>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</si>
  <si>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</si>
  <si>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</si>
  <si>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</si>
  <si>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</si>
  <si>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</si>
  <si>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</si>
  <si>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</si>
  <si>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</si>
  <si>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</si>
  <si>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</si>
  <si>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</si>
  <si>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</si>
  <si>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</si>
  <si>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</si>
  <si>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</si>
  <si>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</si>
  <si>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</si>
  <si>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</si>
  <si>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</si>
  <si>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</si>
  <si>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</si>
  <si>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</si>
  <si>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</si>
  <si>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</si>
  <si>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</si>
  <si>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</si>
  <si>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</si>
  <si>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</si>
  <si>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</si>
  <si>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</si>
  <si>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</si>
  <si>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</si>
  <si>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</si>
  <si>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</si>
  <si>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</si>
  <si>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</si>
  <si>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</si>
  <si>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</si>
  <si>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</si>
  <si>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</si>
  <si>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</si>
  <si>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</si>
  <si>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</si>
  <si>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</si>
  <si>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</si>
  <si>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</si>
  <si>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</si>
  <si>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</si>
  <si>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</si>
  <si>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</si>
  <si>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</si>
  <si>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</si>
  <si>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</si>
  <si>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</si>
  <si>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</si>
  <si>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</si>
  <si>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</si>
  <si>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</si>
  <si>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</si>
  <si>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</si>
  <si>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</si>
  <si>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</si>
  <si>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</si>
  <si>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</si>
  <si>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</si>
  <si>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</si>
  <si>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</si>
  <si>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</si>
  <si>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</si>
  <si>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</si>
  <si>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</si>
  <si>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</si>
  <si>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</si>
  <si>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</si>
  <si>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</si>
  <si>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</si>
  <si>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</si>
  <si>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</si>
  <si>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</si>
  <si>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</si>
  <si>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</si>
  <si>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</si>
  <si>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</si>
  <si>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</si>
  <si>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</si>
  <si>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</si>
  <si>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</si>
  <si>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</si>
  <si>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</si>
  <si>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</si>
  <si>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</si>
  <si>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</si>
  <si>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</si>
  <si>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</si>
  <si>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</si>
  <si>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</si>
  <si>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</si>
  <si>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</si>
  <si>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</si>
  <si>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</si>
  <si>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</si>
  <si>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</si>
  <si>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</si>
  <si>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</si>
  <si>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</si>
  <si>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</si>
  <si>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</si>
  <si>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</si>
  <si>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</si>
  <si>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</si>
  <si>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</si>
  <si>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</si>
  <si>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</si>
  <si>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</si>
  <si>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</si>
  <si>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</si>
  <si>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</si>
  <si>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</si>
  <si>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</si>
  <si>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</si>
  <si>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</si>
  <si>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</si>
  <si>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</si>
  <si>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</si>
  <si>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</si>
  <si>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</si>
  <si>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</si>
  <si>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</si>
  <si>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</si>
  <si>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</si>
  <si>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</si>
  <si>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</si>
  <si>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</si>
  <si>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</si>
  <si>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</si>
  <si>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</si>
  <si>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</si>
  <si>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</si>
  <si>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</si>
  <si>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</si>
  <si>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</si>
  <si>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</si>
  <si>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</si>
  <si>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</si>
  <si>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</si>
  <si>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</si>
  <si>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</si>
  <si>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</si>
  <si>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</si>
  <si>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</si>
  <si>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</si>
  <si>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</si>
  <si>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</si>
  <si>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</si>
  <si>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</si>
  <si>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</si>
  <si>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</si>
  <si>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</si>
  <si>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</si>
  <si>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</si>
  <si>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</si>
  <si>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</si>
  <si>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</si>
  <si>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</si>
  <si>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</si>
  <si>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</si>
  <si>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</si>
  <si>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</si>
  <si>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</si>
  <si>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</si>
  <si>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</si>
  <si>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</si>
  <si>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</si>
  <si>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</si>
  <si>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</si>
  <si>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</si>
  <si>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</si>
  <si>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</si>
  <si>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</si>
  <si>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</si>
  <si>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</si>
  <si>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</si>
  <si>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</si>
  <si>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</si>
  <si>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</si>
  <si>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</si>
  <si>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</si>
  <si>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</si>
  <si>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</si>
  <si>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</si>
  <si>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</si>
  <si>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</si>
  <si>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</si>
  <si>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</si>
  <si>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</si>
  <si>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</si>
  <si>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</si>
  <si>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</si>
  <si>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</si>
  <si>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</si>
  <si>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</si>
  <si>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</si>
  <si>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</si>
  <si>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</si>
  <si>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</si>
  <si>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</si>
  <si>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</si>
  <si>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</si>
  <si>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</si>
  <si>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</si>
  <si>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</si>
  <si>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</si>
  <si>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</si>
  <si>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</si>
  <si>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</si>
  <si>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</si>
  <si>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</si>
  <si>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</si>
  <si>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</si>
  <si>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</si>
  <si>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</si>
  <si>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</si>
  <si>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</si>
  <si>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</si>
  <si>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</si>
  <si>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</si>
  <si>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</si>
  <si>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</si>
  <si>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</si>
  <si>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</si>
  <si>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</si>
  <si>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</si>
  <si>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</si>
  <si>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</si>
  <si>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</si>
  <si>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</si>
  <si>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</si>
  <si>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</si>
  <si>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</si>
  <si>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</si>
  <si>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</si>
  <si>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</si>
  <si>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</si>
  <si>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</si>
  <si>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</si>
  <si>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</si>
  <si>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</si>
  <si>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</si>
  <si>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</si>
  <si>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</si>
  <si>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</si>
  <si>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</si>
  <si>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</si>
  <si>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</si>
  <si>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</si>
  <si>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</si>
  <si>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</si>
  <si>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</si>
  <si>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</si>
  <si>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</si>
  <si>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</si>
  <si>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</si>
  <si>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</si>
  <si>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</si>
  <si>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</si>
  <si>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</si>
  <si>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</si>
  <si>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</si>
  <si>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</si>
  <si>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</si>
  <si>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</si>
  <si>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</si>
  <si>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</si>
  <si>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</si>
  <si>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</si>
  <si>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</si>
  <si>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</si>
  <si>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</si>
  <si>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</si>
  <si>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</si>
  <si>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</si>
  <si>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</si>
  <si>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</si>
  <si>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</si>
  <si>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</si>
  <si>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</si>
  <si>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</si>
  <si>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</si>
  <si>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</si>
  <si>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</si>
  <si>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</si>
  <si>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</si>
  <si>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</si>
  <si>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</si>
  <si>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</si>
  <si>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</si>
  <si>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</si>
  <si>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</si>
  <si>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</si>
  <si>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</si>
  <si>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</si>
  <si>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</si>
  <si>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</si>
  <si>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</si>
  <si>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</si>
  <si>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</si>
  <si>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</si>
  <si>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</si>
  <si>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</si>
  <si>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</si>
  <si>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</si>
  <si>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</si>
  <si>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</si>
  <si>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</si>
  <si>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</si>
  <si>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</si>
  <si>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</si>
  <si>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</si>
  <si>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</si>
  <si>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</si>
  <si>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</si>
  <si>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</si>
  <si>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</si>
  <si>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</si>
  <si>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</si>
  <si>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</si>
  <si>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</si>
  <si>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</si>
  <si>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</si>
  <si>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</si>
  <si>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</si>
  <si>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</si>
  <si>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</si>
  <si>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</si>
  <si>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</si>
  <si>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</si>
  <si>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</si>
  <si>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</si>
  <si>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</si>
  <si>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</si>
  <si>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</si>
  <si>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</si>
  <si>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</si>
  <si>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</si>
  <si>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</si>
  <si>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</si>
  <si>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</si>
  <si>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</si>
  <si>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</si>
  <si>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</si>
  <si>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</si>
  <si>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</si>
  <si>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</si>
  <si>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</si>
  <si>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</si>
  <si>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</si>
  <si>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</si>
  <si>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</si>
  <si>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</si>
  <si>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</si>
  <si>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</si>
  <si>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</si>
  <si>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</si>
  <si>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</si>
  <si>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</si>
  <si>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</si>
  <si>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</si>
  <si>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</si>
  <si>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</si>
  <si>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</si>
  <si>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</si>
  <si>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</si>
  <si>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</si>
  <si>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</si>
  <si>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</si>
  <si>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</si>
  <si>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</si>
  <si>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</si>
  <si>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</si>
  <si>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</si>
  <si>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</si>
  <si>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</si>
  <si>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</si>
  <si>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</si>
  <si>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</si>
  <si>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</si>
  <si>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</si>
  <si>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</si>
  <si>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</si>
  <si>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</si>
  <si>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</si>
  <si>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</si>
  <si>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</si>
  <si>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</si>
  <si>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</si>
  <si>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</si>
  <si>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</si>
  <si>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</si>
  <si>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</si>
  <si>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</si>
  <si>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</si>
  <si>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</si>
  <si>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</si>
  <si>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</si>
  <si>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</si>
  <si>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</si>
  <si>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</si>
  <si>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</si>
  <si>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</si>
  <si>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</si>
  <si>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</si>
  <si>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</si>
  <si>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</si>
  <si>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</si>
  <si>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</si>
  <si>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</si>
  <si>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</si>
  <si>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</si>
  <si>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</si>
  <si>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</si>
  <si>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</si>
  <si>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</si>
  <si>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</si>
  <si>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</si>
  <si>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</si>
  <si>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</si>
  <si>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</si>
  <si>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</si>
  <si>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</si>
  <si>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</si>
  <si>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</si>
  <si>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</si>
  <si>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</si>
  <si>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</si>
  <si>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</si>
  <si>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</si>
  <si>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</si>
  <si>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</si>
  <si>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</si>
  <si>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</si>
  <si>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</si>
  <si>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</si>
  <si>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</si>
  <si>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</si>
  <si>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</si>
  <si>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</si>
  <si>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</si>
  <si>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</si>
  <si>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</si>
  <si>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</si>
  <si>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</si>
  <si>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</si>
  <si>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</si>
  <si>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</si>
  <si>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</si>
  <si>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</si>
  <si>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</si>
  <si>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</si>
  <si>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</si>
  <si>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</si>
  <si>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</si>
  <si>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</si>
  <si>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</si>
  <si>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</si>
  <si>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</si>
  <si>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</si>
  <si>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</si>
  <si>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</si>
  <si>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</si>
  <si>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</si>
  <si>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</si>
  <si>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</si>
  <si>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</si>
  <si>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</si>
  <si>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</si>
  <si>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</si>
  <si>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</si>
  <si>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</si>
  <si>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</si>
  <si>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</si>
  <si>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</si>
  <si>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</si>
  <si>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</si>
  <si>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</si>
  <si>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</si>
  <si>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</si>
  <si>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</si>
  <si>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</si>
  <si>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</si>
  <si>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</si>
  <si>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</si>
  <si>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</si>
  <si>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</si>
  <si>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</si>
  <si>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</si>
  <si>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</si>
  <si>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</si>
  <si>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</si>
  <si>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</si>
  <si>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</si>
  <si>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</si>
  <si>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</si>
  <si>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</si>
  <si>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</si>
  <si>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</si>
  <si>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</si>
  <si>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</si>
  <si>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</si>
  <si>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</si>
  <si>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</si>
  <si>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</si>
  <si>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</si>
  <si>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</si>
  <si>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</si>
  <si>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</si>
  <si>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</si>
  <si>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</si>
  <si>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</si>
  <si>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</si>
  <si>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</si>
  <si>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</si>
  <si>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</si>
  <si>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</si>
  <si>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</si>
  <si>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</si>
  <si>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</si>
  <si>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</si>
  <si>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</si>
  <si>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</si>
  <si>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</si>
  <si>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</si>
  <si>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</si>
  <si>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</si>
  <si>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</si>
  <si>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</si>
  <si>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</si>
  <si>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</si>
  <si>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</si>
  <si>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</si>
  <si>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</si>
  <si>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</si>
  <si>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</si>
  <si>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</si>
  <si>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</si>
  <si>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</si>
  <si>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</si>
  <si>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</si>
  <si>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</si>
  <si>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</si>
  <si>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</si>
  <si>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</si>
  <si>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</si>
  <si>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</si>
  <si>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</si>
  <si>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</si>
  <si>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</si>
  <si>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</si>
  <si>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</si>
  <si>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</si>
  <si>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</si>
  <si>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</si>
  <si>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</si>
  <si>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</si>
  <si>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</si>
  <si>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</si>
  <si>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</si>
  <si>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</si>
  <si>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</si>
  <si>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</si>
  <si>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</si>
  <si>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</si>
  <si>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</si>
  <si>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</si>
  <si>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</si>
  <si>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</si>
  <si>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</si>
  <si>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</si>
  <si>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</si>
  <si>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</si>
  <si>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</si>
  <si>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</si>
  <si>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</si>
  <si>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</si>
  <si>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</si>
  <si>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</si>
  <si>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</si>
  <si>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</si>
  <si>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</si>
  <si>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</si>
  <si>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</si>
  <si>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</si>
  <si>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</si>
  <si>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</si>
  <si>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</si>
  <si>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</si>
  <si>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</si>
  <si>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</si>
  <si>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</si>
  <si>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</si>
  <si>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</si>
  <si>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</si>
  <si>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</si>
  <si>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</si>
  <si>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</si>
  <si>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</si>
  <si>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</si>
  <si>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</si>
  <si>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</si>
  <si>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</si>
  <si>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</si>
  <si>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</si>
  <si>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</si>
  <si>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</si>
  <si>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</si>
  <si>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</si>
  <si>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</si>
  <si>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</si>
  <si>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</si>
  <si>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</si>
  <si>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</si>
  <si>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</si>
  <si>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</si>
  <si>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</si>
  <si>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</si>
  <si>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</si>
  <si>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</si>
  <si>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</si>
  <si>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</si>
  <si>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</si>
  <si>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</si>
  <si>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</si>
  <si>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</si>
  <si>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</si>
  <si>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</si>
  <si>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</si>
  <si>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</si>
  <si>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</si>
  <si>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</si>
  <si>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</si>
  <si>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</si>
  <si>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</si>
  <si>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</si>
  <si>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</si>
  <si>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</si>
  <si>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</si>
  <si>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</si>
  <si>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</si>
  <si>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</si>
  <si>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</si>
  <si>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</si>
  <si>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</si>
  <si>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</si>
  <si>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</si>
  <si>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</si>
  <si>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</si>
  <si>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</si>
  <si>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</si>
  <si>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</si>
  <si>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</si>
  <si>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</si>
  <si>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</si>
  <si>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</si>
  <si>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</si>
  <si>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</si>
  <si>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</si>
  <si>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</si>
  <si>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</si>
  <si>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</si>
  <si>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</si>
  <si>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</si>
  <si>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</si>
  <si>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</si>
  <si>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</si>
  <si>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</si>
  <si>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</si>
  <si>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</si>
  <si>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</si>
  <si>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</si>
  <si>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</si>
  <si>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</si>
  <si>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</si>
  <si>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</si>
  <si>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</si>
  <si>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</si>
  <si>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</si>
  <si>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</si>
  <si>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</si>
  <si>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</si>
  <si>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</si>
  <si>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</si>
  <si>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</si>
  <si>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</si>
  <si>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</si>
  <si>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</si>
  <si>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</si>
  <si>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</si>
  <si>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</si>
  <si>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</si>
  <si>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</si>
  <si>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</si>
  <si>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</si>
  <si>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</si>
  <si>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</si>
  <si>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</si>
  <si>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</si>
  <si>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</si>
  <si>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</si>
  <si>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</si>
  <si>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</si>
  <si>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</si>
  <si>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</si>
  <si>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</si>
  <si>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</si>
  <si>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</si>
  <si>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</si>
  <si>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</si>
  <si>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</si>
  <si>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</si>
  <si>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</si>
  <si>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</si>
  <si>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</si>
  <si>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</si>
  <si>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</si>
  <si>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</si>
  <si>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</si>
  <si>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</si>
  <si>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</si>
  <si>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</si>
  <si>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</si>
  <si>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</si>
  <si>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</si>
  <si>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</si>
  <si>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</si>
  <si>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</si>
  <si>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</si>
  <si>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</si>
  <si>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</si>
  <si>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</si>
  <si>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</si>
  <si>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</si>
  <si>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</si>
  <si>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</si>
  <si>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</si>
  <si>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</si>
  <si>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</si>
  <si>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</si>
  <si>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</si>
  <si>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</si>
  <si>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</si>
  <si>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</si>
  <si>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</si>
  <si>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</si>
  <si>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</si>
  <si>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</si>
  <si>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</si>
  <si>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</si>
  <si>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</si>
  <si>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</si>
  <si>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</si>
  <si>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</si>
  <si>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</si>
  <si>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</si>
  <si>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</si>
  <si>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</si>
  <si>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</si>
  <si>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</si>
  <si>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</si>
  <si>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</si>
  <si>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</si>
  <si>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</si>
  <si>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</si>
  <si>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</si>
  <si>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</si>
  <si>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</si>
  <si>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</si>
  <si>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</si>
  <si>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</si>
  <si>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</si>
  <si>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</si>
  <si>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</si>
  <si>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</si>
  <si>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</si>
  <si>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</si>
  <si>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</si>
  <si>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</si>
  <si>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</si>
  <si>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</si>
  <si>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</si>
  <si>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</si>
  <si>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</si>
  <si>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</si>
  <si>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</si>
  <si>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</si>
  <si>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</si>
  <si>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</si>
  <si>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</si>
  <si>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</si>
  <si>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</si>
  <si>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</si>
  <si>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</si>
  <si>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</si>
  <si>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</si>
  <si>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</si>
  <si>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</si>
  <si>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</si>
  <si>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</si>
  <si>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</si>
  <si>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</si>
  <si>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</si>
  <si>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</si>
  <si>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</si>
  <si>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</si>
  <si>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</si>
  <si>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</si>
  <si>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</si>
  <si>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</si>
  <si>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</si>
  <si>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</si>
  <si>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</si>
  <si>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</si>
  <si>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</si>
  <si>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</si>
  <si>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</si>
  <si>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</si>
  <si>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</si>
  <si>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</si>
  <si>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</si>
  <si>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</si>
  <si>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</si>
  <si>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</si>
  <si>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</si>
  <si>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</si>
  <si>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</si>
  <si>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</si>
  <si>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</si>
  <si>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</si>
  <si>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</si>
  <si>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</si>
  <si>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</si>
  <si>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</si>
  <si>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</si>
  <si>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</si>
  <si>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</si>
  <si>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</si>
  <si>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</si>
  <si>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</si>
  <si>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</si>
  <si>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</si>
  <si>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</si>
  <si>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</si>
  <si>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</si>
  <si>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</si>
  <si>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</si>
  <si>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</si>
  <si>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</si>
  <si>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</si>
  <si>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</si>
  <si>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</si>
  <si>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</si>
  <si>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</si>
  <si>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</si>
  <si>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</si>
  <si>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</si>
  <si>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</si>
  <si>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</si>
  <si>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</si>
  <si>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</si>
  <si>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</si>
  <si>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</si>
  <si>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</si>
  <si>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</si>
  <si>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</si>
  <si>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</si>
  <si>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</si>
  <si>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</si>
  <si>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</si>
  <si>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</si>
  <si>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</si>
  <si>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</si>
  <si>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</si>
  <si>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</si>
  <si>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</si>
  <si>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</si>
  <si>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</si>
  <si>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</si>
  <si>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</si>
  <si>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</si>
  <si>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</si>
  <si>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</si>
  <si>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</si>
  <si>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</si>
  <si>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</si>
  <si>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</si>
  <si>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</si>
  <si>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</si>
  <si>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</si>
  <si>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</si>
  <si>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</si>
  <si>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</si>
  <si>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</si>
  <si>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</si>
  <si>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</si>
  <si>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</si>
  <si>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</si>
  <si>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</si>
  <si>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</si>
  <si>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</si>
  <si>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</si>
  <si>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</si>
  <si>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</si>
  <si>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</si>
  <si>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</si>
  <si>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</si>
  <si>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</si>
  <si>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</si>
  <si>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</si>
  <si>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</si>
  <si>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</si>
  <si>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</si>
  <si>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</si>
  <si>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</si>
  <si>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</si>
  <si>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</si>
  <si>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</si>
  <si>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</si>
  <si>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</si>
  <si>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</si>
  <si>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</si>
  <si>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</si>
  <si>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</si>
  <si>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</si>
  <si>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</si>
  <si>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</si>
  <si>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</si>
  <si>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</si>
  <si>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</si>
  <si>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</si>
  <si>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</si>
  <si>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</si>
  <si>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</si>
  <si>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</si>
  <si>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</si>
  <si>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</si>
  <si>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</si>
  <si>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</si>
  <si>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</si>
  <si>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</si>
  <si>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</si>
  <si>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</si>
  <si>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</si>
  <si>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</si>
  <si>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</si>
  <si>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</si>
  <si>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</si>
  <si>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</si>
  <si>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</si>
  <si>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</si>
  <si>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</si>
  <si>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</si>
  <si>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</si>
  <si>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</si>
  <si>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</si>
  <si>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</si>
  <si>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</si>
  <si>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</si>
  <si>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</si>
  <si>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</si>
  <si>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</si>
  <si>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</si>
  <si>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</si>
  <si>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</si>
  <si>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</si>
  <si>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</si>
  <si>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</si>
  <si>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</si>
  <si>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</si>
  <si>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</si>
  <si>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</si>
  <si>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</si>
  <si>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</si>
  <si>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</si>
  <si>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</si>
  <si>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</si>
  <si>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</si>
  <si>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</si>
  <si>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</si>
  <si>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</si>
  <si>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</si>
  <si>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</si>
  <si>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</si>
  <si>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</si>
  <si>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</si>
  <si>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</si>
  <si>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</si>
  <si>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</si>
  <si>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</si>
  <si>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</si>
  <si>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</si>
  <si>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</si>
  <si>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</si>
  <si>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</si>
  <si>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</si>
  <si>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</si>
  <si>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</si>
  <si>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</si>
  <si>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</si>
  <si>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</si>
  <si>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</si>
  <si>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</si>
  <si>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</si>
  <si>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</si>
  <si>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</si>
  <si>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</si>
  <si>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</si>
  <si>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</si>
  <si>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</si>
  <si>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</si>
  <si>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</si>
  <si>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</si>
  <si>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</si>
  <si>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</si>
  <si>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</si>
  <si>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</si>
  <si>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</si>
  <si>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</si>
  <si>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</si>
  <si>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</si>
  <si>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</si>
  <si>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</si>
  <si>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</si>
  <si>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</si>
  <si>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</si>
  <si>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</si>
  <si>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</si>
  <si>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</si>
  <si>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</si>
  <si>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</si>
  <si>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</si>
  <si>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</si>
  <si>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</si>
  <si>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</si>
  <si>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</si>
  <si>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</si>
  <si>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</si>
  <si>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</si>
  <si>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</si>
  <si>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</si>
  <si>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</si>
  <si>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</si>
  <si>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</si>
  <si>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</si>
  <si>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</si>
  <si>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</si>
  <si>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</si>
  <si>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</si>
  <si>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</si>
  <si>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</si>
  <si>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</si>
  <si>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</si>
  <si>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</si>
  <si>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</si>
  <si>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</si>
  <si>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</si>
  <si>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</si>
  <si>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</si>
  <si>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</si>
  <si>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</si>
  <si>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</si>
  <si>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</si>
  <si>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</si>
  <si>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</si>
  <si>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</si>
  <si>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</si>
  <si>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</si>
  <si>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</si>
  <si>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</si>
  <si>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</si>
  <si>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</si>
  <si>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</si>
  <si>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</si>
  <si>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</si>
  <si>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</si>
  <si>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</si>
  <si>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</si>
  <si>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</si>
  <si>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</si>
  <si>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</si>
  <si>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</si>
  <si>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</si>
  <si>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</si>
  <si>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</si>
  <si>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</si>
  <si>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</si>
  <si>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</si>
  <si>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</si>
  <si>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</si>
  <si>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</si>
  <si>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</si>
  <si>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</si>
  <si>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</si>
  <si>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</si>
  <si>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</si>
  <si>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</si>
  <si>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</si>
  <si>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</si>
  <si>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</si>
  <si>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</si>
  <si>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</si>
  <si>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</si>
  <si>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</si>
  <si>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</si>
  <si>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</si>
  <si>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</si>
  <si>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</si>
  <si>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</si>
  <si>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</si>
  <si>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</si>
  <si>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</si>
  <si>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</si>
  <si>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</si>
  <si>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</si>
  <si>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</si>
  <si>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</si>
  <si>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</si>
  <si>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</si>
  <si>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</si>
  <si>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</si>
  <si>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</si>
  <si>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</si>
  <si>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</si>
  <si>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</si>
  <si>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</si>
  <si>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</si>
  <si>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</si>
  <si>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</si>
  <si>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</si>
  <si>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</si>
  <si>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</si>
  <si>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</si>
  <si>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</si>
  <si>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</si>
  <si>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</si>
  <si>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</si>
  <si>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</si>
  <si>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</si>
  <si>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</si>
  <si>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</si>
  <si>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</si>
  <si>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</si>
  <si>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</si>
  <si>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</si>
  <si>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</si>
  <si>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</si>
  <si>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</si>
  <si>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</si>
  <si>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</si>
  <si>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</si>
  <si>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</si>
  <si>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</si>
  <si>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</si>
  <si>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</si>
  <si>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</si>
  <si>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</si>
  <si>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</si>
  <si>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</si>
  <si>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</si>
  <si>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</si>
  <si>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</si>
  <si>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</si>
  <si>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</si>
  <si>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</si>
  <si>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</si>
  <si>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</si>
  <si>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</si>
  <si>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</si>
  <si>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</si>
  <si>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</si>
  <si>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</si>
  <si>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</si>
  <si>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</si>
  <si>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</si>
  <si>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</si>
  <si>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</si>
  <si>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</si>
  <si>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</si>
  <si>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</si>
  <si>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</si>
  <si>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</si>
  <si>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</si>
  <si>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</si>
  <si>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</si>
  <si>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</si>
  <si>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</si>
  <si>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</si>
  <si>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</si>
  <si>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</si>
  <si>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</si>
  <si>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</si>
  <si>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</si>
  <si>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</si>
  <si>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</si>
  <si>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</si>
  <si>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</si>
  <si>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</si>
  <si>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</si>
  <si>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</si>
  <si>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</si>
  <si>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</si>
  <si>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</si>
  <si>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</si>
  <si>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</si>
  <si>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</si>
  <si>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</si>
  <si>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</si>
  <si>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</si>
  <si>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</si>
  <si>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</si>
  <si>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</si>
  <si>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</si>
  <si>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</si>
  <si>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</si>
  <si>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</si>
  <si>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</si>
  <si>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</si>
  <si>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</si>
  <si>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</si>
  <si>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</si>
  <si>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</si>
  <si>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</si>
  <si>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</si>
  <si>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</si>
  <si>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</si>
  <si>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</si>
  <si>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</si>
  <si>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</si>
  <si>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</si>
  <si>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</si>
  <si>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</si>
  <si>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</si>
  <si>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</si>
  <si>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</si>
  <si>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</si>
  <si>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</si>
  <si>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</si>
  <si>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</si>
  <si>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</si>
  <si>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</si>
  <si>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</si>
  <si>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</si>
  <si>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</si>
  <si>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</si>
  <si>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</si>
  <si>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</si>
  <si>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</si>
  <si>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</si>
  <si>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</si>
  <si>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</si>
  <si>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</si>
  <si>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</si>
  <si>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</si>
  <si>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</si>
  <si>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</si>
  <si>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</si>
  <si>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</si>
  <si>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</si>
  <si>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</si>
  <si>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</si>
  <si>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</si>
  <si>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</si>
  <si>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</si>
  <si>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</si>
  <si>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</si>
  <si>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</si>
  <si>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</si>
  <si>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</si>
  <si>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</si>
  <si>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</si>
  <si>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</si>
  <si>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</si>
  <si>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</si>
  <si>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</si>
  <si>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</si>
  <si>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</si>
  <si>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</si>
  <si>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</si>
  <si>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</si>
  <si>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</si>
  <si>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</si>
  <si>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</si>
  <si>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</si>
  <si>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</si>
  <si>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</si>
  <si>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</si>
  <si>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</si>
  <si>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</si>
  <si>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</si>
  <si>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</si>
  <si>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</si>
  <si>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</si>
  <si>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</si>
  <si>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</si>
  <si>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</si>
  <si>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</si>
  <si>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</si>
  <si>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</si>
  <si>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</si>
  <si>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</si>
  <si>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</si>
  <si>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</si>
  <si>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</si>
  <si>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</si>
  <si>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</si>
  <si>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</si>
  <si>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</si>
  <si>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</si>
  <si>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</si>
  <si>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</si>
  <si>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</si>
  <si>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</si>
  <si>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</si>
  <si>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</si>
  <si>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</si>
  <si>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</si>
  <si>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</si>
  <si>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</si>
  <si>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</si>
  <si>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</si>
  <si>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</si>
  <si>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</si>
  <si>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</si>
  <si>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</si>
  <si>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</si>
  <si>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</si>
  <si>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</si>
  <si>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</si>
  <si>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</si>
  <si>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</si>
  <si>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</si>
  <si>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</si>
  <si>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</si>
  <si>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</si>
  <si>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</si>
  <si>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</si>
  <si>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</si>
  <si>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</si>
  <si>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</si>
  <si>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</si>
  <si>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</si>
  <si>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</si>
  <si>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</si>
  <si>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</si>
  <si>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</si>
  <si>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</si>
  <si>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</si>
  <si>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</si>
  <si>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</si>
  <si>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</si>
  <si>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</si>
  <si>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</si>
  <si>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</si>
  <si>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</si>
  <si>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</si>
  <si>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</si>
  <si>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</si>
  <si>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</si>
  <si>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</si>
  <si>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</si>
  <si>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</si>
  <si>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</si>
  <si>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</si>
  <si>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</si>
  <si>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</si>
  <si>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</si>
  <si>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</si>
  <si>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</si>
  <si>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</si>
  <si>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</si>
  <si>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</si>
  <si>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</si>
  <si>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</si>
  <si>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</si>
  <si>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</si>
  <si>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</si>
  <si>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</si>
  <si>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</si>
  <si>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</si>
  <si>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</si>
  <si>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</si>
  <si>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</si>
  <si>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</si>
  <si>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</si>
  <si>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</si>
  <si>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</si>
  <si>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</si>
  <si>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</si>
  <si>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</si>
  <si>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</si>
  <si>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</si>
  <si>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</si>
  <si>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</si>
  <si>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</si>
  <si>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</si>
  <si>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</si>
  <si>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</si>
  <si>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</si>
  <si>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</si>
  <si>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</si>
  <si>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</si>
  <si>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</si>
  <si>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</si>
  <si>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</si>
  <si>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</si>
  <si>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</si>
  <si>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</si>
  <si>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</si>
  <si>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</si>
  <si>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</si>
  <si>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</si>
  <si>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</si>
  <si>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</si>
  <si>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</si>
  <si>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</si>
  <si>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</si>
  <si>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</si>
  <si>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</si>
  <si>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</si>
  <si>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</si>
  <si>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</si>
  <si>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</si>
  <si>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</si>
  <si>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</si>
  <si>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</si>
  <si>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</si>
  <si>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</si>
  <si>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</si>
  <si>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</si>
  <si>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</si>
  <si>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</si>
  <si>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</si>
  <si>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</si>
  <si>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</si>
  <si>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</si>
  <si>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</si>
  <si>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</si>
  <si>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</si>
  <si>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</si>
  <si>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</si>
  <si>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</si>
  <si>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</si>
  <si>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</si>
  <si>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</si>
  <si>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</si>
  <si>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</si>
  <si>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</si>
  <si>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</si>
  <si>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</si>
  <si>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</si>
  <si>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</si>
  <si>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</si>
  <si>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</si>
  <si>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</si>
  <si>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</si>
  <si>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</si>
  <si>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</si>
  <si>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</si>
  <si>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</si>
  <si>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</si>
  <si>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</si>
  <si>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</si>
  <si>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</si>
  <si>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</si>
  <si>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</si>
  <si>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</si>
  <si>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</si>
  <si>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</si>
  <si>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</si>
  <si>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</si>
  <si>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</si>
  <si>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</si>
  <si>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</si>
  <si>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</si>
  <si>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</si>
  <si>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</si>
  <si>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</si>
  <si>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</si>
  <si>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</si>
  <si>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</si>
  <si>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</si>
  <si>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</si>
  <si>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</si>
  <si>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</si>
  <si>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</si>
  <si>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</si>
  <si>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</si>
  <si>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</si>
  <si>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</si>
  <si>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</si>
  <si>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</si>
  <si>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</si>
  <si>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</si>
  <si>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</si>
  <si>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</si>
  <si>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</si>
  <si>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</si>
  <si>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</si>
  <si>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</si>
  <si>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</si>
  <si>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</si>
  <si>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</si>
  <si>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</si>
  <si>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</si>
  <si>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</si>
  <si>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</si>
  <si>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</si>
  <si>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</si>
  <si>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</si>
  <si>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</si>
  <si>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</si>
  <si>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</si>
  <si>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</si>
  <si>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</si>
  <si>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</si>
  <si>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</si>
  <si>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</si>
  <si>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</si>
  <si>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</si>
  <si>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</si>
  <si>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</si>
  <si>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</si>
  <si>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</si>
  <si>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</si>
  <si>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</si>
  <si>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</si>
  <si>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</si>
  <si>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</si>
  <si>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</si>
  <si>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</si>
  <si>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</si>
  <si>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</si>
  <si>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</si>
  <si>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</si>
  <si>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</si>
  <si>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</si>
  <si>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</si>
  <si>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</si>
  <si>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</si>
  <si>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</si>
  <si>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</si>
  <si>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</si>
  <si>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</si>
  <si>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</si>
  <si>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</si>
  <si>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</si>
  <si>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</si>
  <si>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</si>
  <si>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</si>
  <si>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</si>
  <si>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</si>
  <si>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</si>
  <si>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</si>
  <si>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</si>
  <si>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</si>
  <si>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</si>
  <si>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</si>
  <si>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</si>
  <si>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</si>
  <si>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</si>
  <si>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</si>
  <si>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</si>
  <si>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</si>
  <si>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</si>
  <si>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</si>
  <si>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</si>
  <si>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</si>
  <si>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</si>
  <si>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</si>
  <si>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</si>
  <si>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</si>
  <si>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</si>
  <si>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</si>
  <si>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</si>
  <si>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</si>
  <si>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</si>
  <si>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</si>
  <si>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</si>
  <si>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</si>
  <si>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</si>
  <si>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</si>
  <si>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</si>
  <si>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</si>
  <si>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</si>
  <si>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</si>
  <si>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</si>
  <si>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</si>
  <si>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</si>
  <si>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</si>
  <si>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</si>
  <si>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</si>
  <si>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</si>
  <si>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</si>
  <si>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</si>
  <si>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</si>
  <si>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</si>
  <si>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</si>
  <si>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</si>
  <si>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</si>
  <si>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</si>
  <si>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</si>
  <si>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</si>
  <si>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</si>
  <si>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</si>
  <si>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</si>
  <si>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</si>
  <si>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</si>
  <si>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</si>
  <si>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</si>
  <si>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</si>
  <si>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</si>
  <si>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</si>
  <si>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</si>
  <si>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</si>
  <si>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</si>
  <si>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</si>
  <si>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</si>
  <si>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</si>
  <si>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</si>
  <si>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</si>
  <si>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</si>
  <si>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</si>
  <si>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</si>
  <si>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</si>
  <si>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</si>
  <si>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</si>
  <si>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</si>
  <si>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</si>
  <si>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</si>
  <si>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</si>
  <si>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</si>
  <si>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</si>
  <si>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</si>
  <si>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</si>
  <si>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</si>
  <si>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</si>
  <si>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</si>
  <si>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</si>
  <si>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</si>
  <si>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</si>
  <si>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</si>
  <si>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</si>
  <si>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</si>
  <si>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</si>
  <si>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</si>
  <si>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</si>
  <si>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</si>
  <si>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</si>
  <si>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</si>
  <si>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</si>
  <si>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</si>
  <si>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</si>
  <si>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</si>
  <si>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</si>
  <si>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</si>
  <si>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</si>
  <si>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</si>
  <si>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</si>
  <si>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</si>
  <si>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</si>
  <si>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</si>
  <si>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</si>
  <si>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</si>
  <si>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</si>
  <si>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</si>
  <si>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</si>
  <si>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</si>
  <si>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</si>
  <si>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</si>
  <si>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</si>
  <si>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</si>
  <si>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</si>
  <si>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</si>
  <si>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</si>
  <si>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</si>
  <si>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</si>
  <si>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</si>
  <si>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</si>
  <si>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</si>
  <si>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</si>
  <si>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</si>
  <si>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</si>
  <si>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</si>
  <si>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</si>
  <si>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</si>
  <si>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</si>
  <si>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</si>
  <si>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</si>
  <si>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</si>
  <si>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</si>
  <si>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</si>
  <si>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</si>
  <si>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</si>
  <si>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</si>
  <si>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</si>
  <si>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</si>
  <si>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</si>
  <si>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</si>
  <si>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</si>
  <si>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</si>
  <si>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</si>
  <si>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</si>
  <si>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</si>
  <si>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</si>
  <si>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</si>
  <si>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</si>
  <si>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</si>
  <si>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</si>
  <si>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</si>
  <si>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</si>
  <si>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</si>
  <si>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</si>
  <si>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</si>
  <si>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</si>
  <si>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</si>
  <si>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</si>
  <si>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</si>
  <si>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</si>
  <si>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</si>
  <si>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</si>
  <si>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</si>
  <si>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</si>
  <si>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</si>
  <si>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</si>
  <si>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</si>
  <si>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</si>
  <si>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</si>
  <si>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</si>
  <si>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</si>
  <si>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</si>
  <si>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</si>
  <si>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</si>
  <si>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</si>
  <si>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</si>
  <si>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</si>
  <si>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</si>
  <si>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</si>
  <si>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</si>
  <si>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</si>
  <si>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</si>
  <si>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</si>
  <si>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</si>
  <si>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</si>
  <si>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</si>
  <si>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</si>
  <si>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</si>
  <si>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</si>
  <si>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</si>
  <si>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</si>
  <si>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</si>
  <si>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</si>
  <si>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</si>
  <si>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</si>
  <si>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</si>
  <si>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</si>
  <si>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</si>
  <si>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</si>
  <si>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</si>
  <si>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</si>
  <si>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</si>
  <si>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</si>
  <si>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</si>
  <si>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</si>
  <si>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</si>
  <si>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</si>
  <si>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</si>
  <si>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</si>
  <si>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</si>
  <si>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</si>
  <si>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</si>
  <si>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</si>
  <si>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</si>
  <si>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</si>
  <si>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</si>
  <si>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</si>
  <si>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</si>
  <si>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</si>
  <si>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</si>
  <si>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</si>
  <si>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</si>
  <si>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</si>
  <si>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</si>
  <si>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</si>
  <si>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</si>
  <si>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</si>
  <si>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</si>
  <si>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</si>
  <si>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</si>
  <si>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</si>
  <si>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</si>
  <si>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</si>
  <si>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</si>
  <si>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</si>
  <si>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</si>
  <si>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</si>
  <si>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</si>
  <si>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</si>
  <si>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</si>
  <si>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</si>
  <si>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</si>
  <si>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</si>
  <si>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</si>
  <si>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</si>
  <si>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</si>
  <si>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</si>
  <si>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</si>
  <si>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</si>
  <si>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</si>
  <si>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</si>
  <si>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</si>
  <si>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</si>
  <si>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</si>
  <si>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</si>
  <si>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</si>
  <si>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</si>
  <si>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</si>
  <si>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</si>
  <si>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</si>
  <si>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</si>
  <si>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</si>
  <si>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</si>
  <si>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</si>
  <si>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</si>
  <si>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</si>
  <si>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</si>
  <si>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</si>
  <si>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</si>
  <si>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</si>
  <si>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</si>
  <si>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</si>
  <si>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</si>
  <si>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</si>
  <si>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</si>
  <si>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</si>
  <si>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</si>
  <si>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</si>
  <si>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</si>
  <si>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</si>
  <si>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</si>
  <si>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</si>
  <si>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</si>
  <si>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</si>
  <si>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</si>
  <si>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</si>
  <si>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</si>
  <si>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</si>
  <si>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</si>
  <si>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</si>
  <si>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</si>
  <si>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</si>
  <si>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</si>
  <si>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</si>
  <si>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</si>
  <si>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</si>
  <si>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</si>
  <si>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</si>
  <si>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</si>
  <si>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</si>
  <si>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</si>
  <si>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</si>
  <si>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</si>
  <si>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</si>
  <si>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</si>
  <si>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</si>
  <si>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</si>
  <si>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</si>
  <si>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</si>
  <si>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</si>
  <si>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</si>
  <si>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</si>
  <si>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</si>
  <si>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</si>
  <si>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</si>
  <si>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</si>
  <si>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</si>
  <si>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</si>
  <si>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</si>
  <si>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</si>
  <si>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</si>
  <si>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</si>
  <si>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</si>
  <si>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</si>
  <si>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</si>
  <si>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</si>
  <si>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</si>
  <si>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</si>
  <si>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</si>
  <si>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</si>
  <si>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</si>
  <si>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</si>
  <si>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</si>
  <si>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</si>
  <si>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</si>
  <si>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</si>
  <si>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</si>
  <si>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</si>
  <si>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</si>
  <si>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</si>
  <si>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</si>
  <si>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</si>
  <si>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</si>
  <si>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</si>
  <si>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</si>
  <si>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</si>
  <si>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</si>
  <si>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</si>
  <si>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</si>
  <si>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</si>
  <si>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</si>
  <si>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</si>
  <si>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</si>
  <si>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</si>
  <si>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</si>
  <si>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</si>
  <si>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</si>
  <si>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</si>
  <si>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</si>
  <si>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</si>
  <si>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</si>
  <si>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</si>
  <si>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</si>
  <si>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</si>
  <si>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</si>
  <si>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</si>
  <si>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</si>
  <si>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</si>
  <si>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</si>
  <si>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</si>
  <si>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</si>
  <si>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</si>
  <si>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</si>
  <si>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</si>
  <si>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</si>
  <si>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</si>
  <si>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</si>
  <si>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</si>
  <si>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</si>
  <si>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</si>
  <si>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</si>
  <si>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</si>
  <si>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</si>
  <si>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</si>
  <si>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</si>
  <si>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</si>
  <si>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</si>
  <si>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</si>
  <si>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</si>
  <si>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</si>
  <si>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</si>
  <si>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</si>
  <si>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</si>
  <si>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</si>
  <si>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</si>
  <si>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</si>
  <si>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</si>
  <si>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</si>
  <si>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</si>
  <si>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</si>
  <si>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</si>
  <si>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</si>
  <si>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</si>
  <si>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</si>
  <si>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</si>
  <si>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</si>
  <si>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</si>
  <si>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</si>
  <si>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</si>
  <si>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</si>
  <si>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</si>
  <si>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</si>
  <si>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</si>
  <si>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</si>
  <si>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</si>
  <si>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</si>
  <si>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</si>
  <si>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</si>
  <si>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</si>
  <si>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</si>
  <si>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</si>
  <si>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</si>
  <si>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</si>
  <si>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</si>
  <si>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</si>
  <si>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</si>
  <si>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</si>
  <si>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</si>
  <si>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</si>
  <si>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</si>
  <si>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</si>
  <si>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</si>
  <si>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</si>
  <si>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</si>
  <si>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</si>
  <si>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</si>
  <si>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</si>
  <si>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</si>
  <si>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</si>
  <si>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</si>
  <si>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</si>
  <si>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</si>
  <si>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</si>
  <si>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</si>
  <si>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</si>
  <si>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</si>
  <si>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</si>
  <si>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</si>
  <si>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</si>
  <si>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</si>
  <si>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</si>
  <si>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</si>
  <si>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</si>
  <si>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</si>
  <si>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</si>
  <si>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</si>
  <si>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</si>
  <si>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</si>
  <si>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</si>
  <si>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</si>
  <si>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</si>
  <si>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</si>
  <si>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</si>
  <si>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</si>
  <si>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</si>
  <si>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</si>
  <si>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</si>
  <si>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</si>
  <si>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</si>
  <si>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</si>
  <si>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</si>
  <si>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</si>
  <si>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</si>
  <si>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</si>
  <si>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</si>
  <si>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</si>
  <si>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</si>
  <si>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</si>
  <si>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</si>
  <si>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</si>
  <si>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</si>
  <si>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</si>
  <si>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</si>
  <si>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</si>
  <si>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</si>
  <si>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</si>
  <si>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</si>
  <si>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</si>
  <si>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</si>
  <si>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</si>
  <si>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</si>
  <si>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</si>
  <si>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</si>
  <si>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</si>
  <si>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</si>
  <si>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</si>
  <si>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</si>
  <si>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</si>
  <si>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</si>
  <si>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</si>
  <si>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</si>
  <si>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</si>
  <si>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</si>
  <si>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</si>
  <si>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</si>
  <si>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</si>
  <si>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</si>
  <si>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</si>
  <si>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</si>
  <si>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</si>
  <si>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</si>
  <si>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</si>
  <si>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</si>
  <si>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</si>
  <si>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</si>
  <si>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</si>
  <si>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</si>
  <si>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</si>
  <si>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</si>
  <si>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</si>
  <si>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</si>
  <si>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</si>
  <si>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</si>
  <si>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</si>
  <si>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</si>
  <si>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</si>
  <si>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</si>
  <si>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</si>
  <si>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</si>
  <si>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</si>
  <si>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</si>
  <si>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</si>
  <si>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</si>
  <si>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</si>
  <si>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</si>
  <si>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</si>
  <si>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</si>
  <si>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</si>
  <si>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</si>
  <si>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</si>
  <si>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</si>
  <si>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</si>
  <si>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</si>
  <si>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</si>
  <si>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</si>
  <si>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</si>
  <si>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</si>
  <si>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</si>
  <si>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</si>
  <si>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</si>
  <si>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</si>
  <si>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</si>
  <si>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</si>
  <si>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</si>
  <si>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</si>
  <si>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</si>
  <si>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</si>
  <si>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</si>
  <si>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</si>
  <si>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</si>
  <si>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</si>
  <si>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</si>
  <si>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</si>
  <si>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</si>
  <si>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</si>
  <si>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</si>
  <si>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</si>
  <si>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</si>
  <si>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</si>
  <si>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</si>
  <si>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</si>
  <si>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</si>
  <si>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</si>
  <si>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</si>
  <si>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</si>
  <si>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</si>
  <si>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</si>
  <si>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</si>
  <si>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</si>
  <si>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</si>
  <si>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</si>
  <si>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</si>
  <si>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</si>
  <si>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</si>
  <si>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</si>
  <si>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</si>
  <si>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</si>
  <si>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</si>
  <si>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</si>
  <si>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</si>
  <si>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</si>
  <si>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</si>
  <si>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</si>
  <si>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</si>
  <si>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</si>
  <si>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</si>
  <si>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</si>
  <si>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</si>
  <si>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</si>
  <si>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</si>
  <si>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</si>
  <si>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</si>
  <si>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</si>
  <si>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</si>
  <si>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</si>
  <si>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</si>
  <si>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</si>
  <si>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</si>
  <si>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</si>
  <si>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</si>
  <si>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</si>
  <si>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</si>
  <si>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</si>
  <si>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</si>
  <si>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</si>
  <si>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</si>
  <si>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</si>
  <si>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</si>
  <si>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</si>
  <si>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</si>
  <si>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</si>
  <si>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</si>
  <si>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</si>
  <si>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</si>
  <si>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</si>
  <si>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</si>
  <si>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</si>
  <si>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</si>
  <si>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</si>
  <si>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</si>
  <si>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</si>
  <si>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</si>
  <si>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</si>
  <si>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</si>
  <si>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</si>
  <si>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</si>
  <si>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</si>
  <si>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</si>
  <si>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</si>
  <si>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</si>
  <si>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</si>
  <si>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</si>
  <si>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</si>
  <si>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</si>
  <si>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</si>
  <si>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</si>
  <si>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</si>
  <si>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</si>
  <si>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</si>
  <si>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</si>
  <si>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</si>
  <si>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</si>
  <si>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</si>
  <si>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</si>
  <si>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</si>
  <si>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</si>
  <si>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</si>
  <si>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</si>
  <si>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</si>
  <si>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</si>
  <si>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</si>
  <si>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</si>
  <si>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</si>
  <si>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</si>
  <si>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</si>
  <si>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</si>
  <si>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</si>
  <si>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</si>
  <si>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</si>
  <si>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</si>
  <si>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</si>
  <si>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</si>
  <si>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</si>
  <si>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</si>
  <si>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</si>
  <si>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</si>
  <si>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</si>
  <si>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</si>
  <si>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</si>
  <si>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</si>
  <si>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</si>
  <si>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</si>
  <si>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</si>
  <si>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</si>
  <si>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</si>
  <si>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</si>
  <si>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</si>
  <si>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</si>
  <si>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</si>
  <si>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</si>
  <si>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</si>
  <si>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</si>
  <si>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</si>
  <si>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</si>
  <si>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</si>
  <si>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</si>
  <si>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</si>
  <si>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</si>
  <si>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</si>
  <si>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</si>
  <si>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</si>
  <si>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</si>
  <si>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</si>
  <si>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</si>
  <si>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</si>
  <si>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</si>
  <si>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</si>
  <si>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</si>
  <si>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</si>
  <si>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</si>
  <si>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</si>
  <si>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</si>
  <si>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</si>
  <si>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</si>
  <si>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</si>
  <si>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</si>
  <si>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</si>
  <si>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</si>
  <si>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</si>
  <si>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</si>
  <si>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</si>
  <si>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</si>
  <si>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</si>
  <si>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</si>
  <si>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</si>
  <si>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</si>
  <si>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</si>
  <si>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</si>
  <si>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</si>
  <si>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</si>
  <si>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</si>
  <si>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</si>
  <si>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</si>
  <si>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</si>
  <si>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</si>
  <si>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</si>
  <si>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</si>
  <si>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</si>
  <si>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</si>
  <si>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</si>
  <si>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</si>
  <si>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</si>
  <si>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</si>
  <si>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</si>
  <si>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</si>
  <si>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</si>
  <si>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</si>
  <si>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</si>
  <si>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</si>
  <si>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</si>
  <si>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</si>
  <si>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</si>
  <si>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</si>
  <si>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</si>
  <si>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</si>
  <si>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</si>
  <si>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</si>
  <si>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</si>
  <si>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</si>
  <si>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</si>
  <si>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</si>
  <si>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</si>
  <si>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</si>
  <si>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</si>
  <si>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</si>
  <si>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</si>
  <si>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</si>
  <si>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</si>
  <si>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</si>
  <si>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</si>
  <si>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</si>
  <si>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</si>
  <si>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</si>
  <si>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</si>
  <si>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</si>
  <si>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</si>
  <si>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</si>
  <si>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</si>
  <si>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</si>
  <si>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</si>
  <si>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</si>
  <si>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</si>
  <si>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</si>
  <si>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</si>
  <si>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</si>
  <si>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</si>
  <si>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</si>
  <si>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</si>
  <si>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</si>
  <si>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</si>
  <si>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</si>
  <si>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</si>
  <si>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</si>
  <si>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</si>
  <si>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</si>
  <si>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</si>
  <si>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</si>
  <si>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</si>
  <si>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</si>
  <si>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</si>
  <si>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</si>
  <si>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</si>
  <si>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</si>
  <si>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</si>
  <si>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</si>
  <si>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</si>
  <si>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</si>
  <si>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</si>
  <si>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</si>
  <si>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</si>
  <si>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</si>
  <si>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</si>
  <si>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</si>
  <si>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</si>
  <si>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</si>
  <si>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</si>
  <si>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</si>
  <si>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</si>
  <si>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</si>
  <si>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</si>
  <si>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</si>
  <si>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</si>
  <si>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</si>
  <si>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</si>
  <si>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</si>
  <si>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</si>
  <si>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</si>
  <si>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</si>
  <si>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</si>
  <si>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</si>
  <si>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</si>
  <si>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</si>
  <si>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</si>
  <si>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</si>
  <si>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</si>
  <si>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</si>
  <si>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</si>
  <si>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</si>
  <si>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</si>
  <si>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</si>
  <si>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</si>
  <si>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</si>
  <si>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</si>
  <si>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</si>
  <si>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</si>
  <si>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</si>
  <si>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</si>
  <si>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</si>
  <si>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</si>
  <si>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</si>
  <si>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</si>
  <si>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</si>
  <si>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</si>
  <si>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</si>
  <si>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</si>
  <si>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</si>
  <si>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</si>
  <si>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</si>
  <si>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</si>
  <si>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</si>
  <si>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</si>
  <si>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</si>
  <si>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</si>
  <si>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</si>
  <si>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</si>
  <si>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</si>
  <si>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</si>
  <si>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</si>
  <si>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</si>
  <si>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</si>
  <si>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</si>
  <si>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</si>
  <si>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</si>
  <si>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</si>
  <si>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</si>
  <si>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</si>
  <si>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</si>
  <si>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</si>
  <si>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</si>
  <si>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</si>
  <si>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</si>
  <si>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</si>
  <si>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</si>
  <si>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</si>
  <si>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</si>
  <si>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</si>
  <si>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</si>
  <si>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</si>
  <si>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</si>
  <si>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</si>
  <si>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</si>
  <si>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</si>
  <si>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</si>
  <si>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</si>
  <si>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</si>
  <si>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</si>
  <si>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</si>
  <si>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</si>
  <si>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</si>
  <si>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</si>
  <si>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</si>
  <si>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</si>
  <si>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</si>
  <si>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</si>
  <si>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</si>
  <si>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</si>
  <si>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</si>
  <si>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</si>
  <si>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</si>
  <si>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</si>
  <si>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</si>
  <si>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</si>
  <si>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</si>
  <si>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</si>
  <si>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</si>
  <si>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</si>
  <si>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</si>
  <si>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</si>
  <si>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</si>
  <si>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</si>
  <si>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</si>
  <si>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</si>
  <si>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</si>
  <si>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</si>
  <si>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</si>
  <si>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</si>
  <si>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</si>
  <si>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</si>
  <si>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</si>
  <si>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</si>
  <si>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</si>
  <si>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</si>
  <si>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</si>
  <si>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</si>
  <si>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</si>
  <si>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</si>
  <si>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</si>
  <si>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</si>
  <si>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</si>
  <si>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</si>
  <si>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</si>
  <si>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</si>
  <si>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</si>
  <si>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</si>
  <si>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</si>
  <si>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</si>
  <si>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</si>
  <si>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</si>
  <si>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</si>
  <si>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</si>
  <si>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</si>
  <si>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</si>
  <si>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</si>
  <si>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</si>
  <si>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</si>
  <si>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</si>
  <si>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</si>
  <si>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</si>
  <si>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</si>
  <si>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</si>
  <si>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</si>
  <si>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</si>
  <si>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</si>
  <si>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</si>
  <si>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</si>
  <si>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</si>
  <si>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</si>
  <si>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</si>
  <si>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</si>
  <si>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</si>
  <si>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</si>
  <si>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</si>
  <si>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</si>
  <si>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</si>
  <si>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</si>
  <si>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</si>
  <si>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</si>
  <si>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</si>
  <si>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</si>
  <si>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</si>
  <si>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</si>
  <si>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</si>
  <si>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</si>
  <si>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</si>
  <si>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</si>
  <si>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</si>
  <si>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</si>
  <si>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</si>
  <si>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</si>
  <si>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</si>
  <si>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</si>
  <si>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</si>
  <si>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</si>
  <si>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</si>
  <si>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</si>
  <si>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</si>
  <si>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</si>
  <si>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</si>
  <si>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</si>
  <si>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</si>
  <si>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</si>
  <si>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</si>
  <si>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</si>
  <si>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</si>
  <si>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</si>
  <si>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</si>
  <si>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</si>
  <si>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</si>
  <si>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</si>
  <si>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</si>
  <si>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</si>
  <si>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</si>
  <si>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</si>
  <si>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</si>
  <si>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</si>
  <si>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</si>
  <si>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</si>
  <si>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</si>
  <si>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</si>
  <si>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</si>
  <si>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</si>
  <si>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</si>
  <si>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</si>
  <si>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</si>
  <si>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</si>
  <si>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</si>
  <si>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</si>
  <si>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</si>
  <si>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</si>
  <si>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</si>
  <si>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</si>
  <si>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</si>
  <si>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</si>
  <si>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</si>
  <si>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</si>
  <si>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</si>
  <si>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</si>
  <si>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</si>
  <si>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</si>
  <si>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</si>
  <si>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</si>
  <si>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</si>
  <si>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</si>
  <si>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</si>
  <si>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</si>
  <si>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</si>
  <si>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</si>
  <si>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</si>
  <si>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</si>
  <si>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</si>
  <si>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</si>
  <si>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</si>
  <si>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</si>
  <si>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</si>
  <si>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</si>
  <si>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</si>
  <si>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</si>
  <si>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</si>
  <si>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</si>
  <si>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</si>
  <si>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</si>
  <si>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</si>
  <si>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</si>
  <si>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</si>
  <si>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</si>
  <si>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</si>
  <si>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</si>
  <si>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</si>
  <si>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</si>
  <si>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</si>
  <si>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</si>
  <si>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</si>
  <si>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</si>
  <si>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</si>
  <si>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</si>
  <si>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</si>
  <si>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</si>
  <si>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</si>
  <si>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</si>
  <si>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</si>
  <si>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</si>
  <si>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</si>
  <si>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</si>
  <si>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</si>
  <si>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</si>
  <si>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</si>
  <si>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</si>
  <si>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</si>
  <si>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</si>
  <si>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</si>
  <si>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</si>
  <si>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</si>
  <si>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</si>
  <si>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</si>
  <si>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</si>
  <si>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</si>
  <si>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</si>
  <si>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</si>
  <si>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</si>
  <si>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</si>
  <si>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</si>
  <si>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</si>
  <si>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</si>
  <si>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</si>
  <si>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</si>
  <si>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</si>
  <si>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</si>
  <si>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</si>
  <si>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</si>
  <si>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</si>
  <si>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</si>
  <si>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</si>
  <si>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</si>
  <si>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</si>
  <si>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</si>
  <si>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</si>
  <si>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</si>
  <si>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</si>
  <si>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</si>
  <si>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</si>
  <si>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</si>
  <si>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</si>
  <si>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</si>
  <si>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</si>
  <si>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</si>
  <si>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</si>
  <si>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</si>
  <si>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</si>
  <si>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</si>
  <si>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</si>
  <si>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</si>
  <si>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</si>
  <si>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</si>
  <si>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</si>
  <si>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</si>
  <si>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</si>
  <si>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</si>
  <si>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</si>
  <si>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</si>
  <si>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</si>
  <si>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</si>
  <si>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</si>
  <si>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</si>
  <si>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</si>
  <si>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</si>
  <si>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</si>
  <si>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</si>
  <si>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</si>
  <si>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</si>
  <si>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</si>
  <si>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</si>
  <si>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</si>
  <si>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</si>
  <si>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</si>
  <si>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</si>
  <si>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</si>
  <si>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</si>
  <si>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</si>
  <si>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</si>
  <si>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</si>
  <si>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</si>
  <si>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</si>
  <si>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</si>
  <si>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</si>
  <si>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</si>
  <si>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</si>
  <si>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</si>
  <si>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</si>
  <si>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</si>
  <si>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</si>
  <si>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</si>
  <si>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</si>
  <si>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</si>
  <si>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</si>
  <si>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</si>
  <si>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</si>
  <si>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</si>
  <si>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</si>
  <si>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</si>
  <si>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</si>
  <si>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</si>
  <si>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</si>
  <si>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</si>
  <si>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</si>
  <si>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</si>
  <si>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</si>
  <si>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</si>
  <si>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</si>
  <si>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</si>
  <si>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</si>
  <si>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</si>
  <si>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</si>
  <si>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</si>
  <si>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</si>
  <si>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</si>
  <si>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</si>
  <si>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</si>
  <si>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</si>
  <si>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</si>
  <si>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</si>
  <si>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</si>
  <si>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</si>
  <si>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</si>
  <si>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</si>
  <si>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</si>
  <si>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</si>
  <si>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</si>
  <si>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</si>
  <si>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</si>
  <si>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</si>
  <si>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</si>
  <si>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</si>
  <si>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</si>
  <si>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</si>
  <si>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</si>
  <si>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</si>
  <si>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</si>
  <si>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</si>
  <si>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</si>
  <si>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</si>
  <si>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</si>
  <si>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</si>
  <si>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</si>
  <si>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</si>
  <si>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</si>
  <si>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</si>
  <si>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</si>
  <si>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</si>
  <si>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</si>
  <si>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</si>
  <si>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</si>
  <si>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</si>
  <si>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</si>
  <si>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</si>
  <si>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</si>
  <si>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</si>
  <si>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</si>
  <si>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</si>
  <si>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</si>
  <si>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</si>
  <si>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</si>
  <si>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</si>
  <si>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</si>
  <si>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</si>
  <si>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</si>
  <si>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</si>
  <si>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</si>
  <si>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</si>
  <si>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</si>
  <si>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</si>
  <si>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</si>
  <si>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</si>
  <si>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</si>
  <si>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</si>
  <si>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</si>
  <si>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</si>
  <si>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</si>
  <si>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</si>
  <si>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</si>
  <si>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</si>
  <si>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</si>
  <si>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</si>
  <si>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</si>
  <si>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</si>
  <si>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</si>
  <si>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</si>
  <si>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</si>
  <si>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</si>
  <si>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</si>
  <si>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</si>
  <si>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</si>
  <si>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</si>
  <si>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</si>
  <si>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</si>
  <si>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</si>
  <si>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</si>
  <si>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</si>
  <si>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</si>
  <si>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</si>
  <si>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</si>
  <si>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</si>
  <si>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</si>
  <si>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</si>
  <si>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</si>
  <si>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</si>
  <si>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</si>
  <si>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</si>
  <si>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</si>
  <si>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</si>
  <si>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</si>
  <si>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</si>
  <si>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</si>
  <si>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</si>
  <si>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</si>
  <si>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</si>
  <si>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</si>
  <si>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</si>
  <si>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</si>
  <si>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</si>
  <si>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</si>
  <si>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</si>
  <si>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</si>
  <si>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</si>
  <si>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</si>
  <si>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</si>
  <si>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</si>
  <si>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</si>
  <si>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</si>
  <si>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</si>
  <si>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</si>
  <si>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</si>
  <si>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</si>
  <si>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</si>
  <si>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</si>
  <si>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</si>
  <si>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</si>
  <si>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</si>
  <si>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</si>
  <si>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</si>
  <si>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</si>
  <si>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</si>
  <si>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</si>
  <si>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</si>
  <si>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</si>
  <si>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</si>
  <si>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</si>
  <si>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</si>
  <si>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</si>
  <si>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</si>
  <si>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</si>
  <si>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</si>
  <si>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</si>
  <si>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</si>
  <si>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</si>
  <si>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</si>
  <si>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</si>
  <si>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</si>
  <si>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</si>
  <si>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</si>
  <si>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</si>
  <si>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</si>
  <si>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</si>
  <si>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</si>
  <si>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</si>
  <si>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</si>
  <si>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</si>
  <si>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</si>
  <si>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</si>
  <si>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</si>
  <si>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</si>
  <si>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</si>
  <si>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</si>
  <si>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</si>
  <si>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</si>
  <si>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</si>
  <si>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</si>
  <si>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</si>
  <si>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</si>
  <si>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</si>
  <si>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</si>
  <si>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</si>
  <si>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</si>
  <si>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</si>
  <si>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</si>
  <si>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</si>
  <si>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</si>
  <si>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</si>
  <si>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</si>
  <si>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</si>
  <si>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</si>
  <si>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</si>
  <si>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</si>
  <si>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</si>
  <si>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</si>
  <si>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</si>
  <si>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</si>
  <si>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</si>
  <si>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</si>
  <si>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</si>
  <si>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</si>
  <si>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</si>
  <si>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</si>
  <si>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</si>
  <si>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</si>
  <si>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</si>
  <si>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</si>
  <si>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</si>
  <si>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</si>
  <si>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</si>
  <si>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</si>
  <si>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</si>
  <si>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</si>
  <si>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</si>
  <si>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</si>
  <si>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</si>
  <si>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</si>
  <si>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</si>
  <si>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</si>
  <si>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</si>
  <si>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</si>
  <si>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</si>
  <si>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</si>
  <si>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</si>
  <si>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</si>
  <si>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</si>
  <si>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</si>
  <si>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</si>
  <si>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</si>
  <si>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</si>
  <si>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</si>
  <si>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</si>
  <si>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</si>
  <si>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</si>
  <si>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</si>
  <si>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</si>
  <si>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</si>
  <si>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</si>
  <si>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</si>
  <si>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</si>
  <si>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</si>
  <si>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</si>
  <si>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</si>
  <si>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</si>
  <si>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</si>
  <si>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</si>
  <si>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</si>
  <si>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</si>
  <si>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</si>
  <si>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</si>
  <si>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</si>
  <si>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</si>
  <si>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</si>
  <si>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</si>
  <si>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</si>
  <si>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</si>
  <si>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</si>
  <si>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</si>
  <si>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</si>
  <si>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</si>
  <si>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</si>
  <si>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</si>
  <si>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</si>
  <si>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</si>
  <si>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</si>
  <si>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</si>
  <si>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</si>
  <si>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</si>
  <si>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</si>
  <si>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</si>
  <si>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</si>
  <si>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</si>
  <si>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</si>
  <si>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</si>
  <si>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</si>
  <si>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</si>
  <si>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</si>
  <si>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</si>
  <si>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</si>
  <si>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</si>
  <si>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</si>
  <si>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</si>
  <si>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</si>
  <si>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</si>
  <si>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</si>
  <si>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</si>
  <si>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</si>
  <si>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</si>
  <si>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</si>
  <si>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</si>
  <si>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</si>
  <si>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</si>
  <si>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</si>
  <si>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</si>
  <si>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</si>
  <si>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</si>
  <si>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</si>
  <si>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</si>
  <si>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</si>
  <si>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</si>
  <si>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</si>
  <si>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</si>
  <si>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</si>
  <si>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</si>
  <si>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</si>
  <si>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</si>
  <si>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</si>
  <si>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</si>
  <si>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</si>
  <si>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</si>
  <si>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</si>
  <si>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</si>
  <si>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</si>
  <si>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</si>
  <si>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</si>
  <si>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</si>
  <si>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</si>
  <si>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</si>
  <si>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</si>
  <si>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</si>
  <si>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</si>
  <si>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</si>
  <si>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</si>
  <si>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</si>
  <si>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</si>
  <si>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</si>
  <si>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</si>
  <si>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</si>
  <si>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</si>
  <si>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</si>
  <si>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</si>
  <si>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</si>
  <si>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</si>
  <si>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</si>
  <si>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</si>
  <si>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</si>
  <si>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</si>
  <si>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</si>
  <si>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</si>
  <si>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</si>
  <si>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</si>
  <si>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</si>
  <si>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</si>
  <si>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</si>
  <si>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</si>
  <si>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</si>
  <si>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</si>
  <si>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</si>
  <si>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</si>
  <si>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</si>
  <si>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</si>
  <si>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</si>
  <si>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</si>
  <si>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</si>
  <si>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</si>
  <si>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</si>
  <si>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</si>
  <si>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</si>
  <si>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</si>
  <si>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</si>
  <si>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</si>
  <si>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</si>
  <si>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</si>
  <si>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</si>
  <si>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</si>
  <si>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</si>
  <si>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</si>
  <si>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</si>
  <si>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</si>
  <si>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</si>
  <si>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</si>
  <si>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</si>
  <si>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</si>
  <si>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</si>
  <si>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</si>
  <si>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</si>
  <si>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</si>
  <si>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</si>
  <si>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</si>
  <si>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</si>
  <si>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</si>
  <si>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</si>
  <si>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</si>
  <si>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</si>
  <si>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</si>
  <si>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</si>
  <si>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</si>
  <si>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</si>
  <si>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</si>
  <si>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</si>
  <si>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</si>
  <si>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</si>
  <si>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</si>
  <si>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</si>
  <si>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</si>
  <si>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</si>
  <si>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</si>
  <si>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</si>
  <si>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</si>
  <si>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</si>
  <si>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</si>
  <si>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</si>
  <si>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</si>
  <si>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</si>
  <si>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</si>
  <si>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</si>
  <si>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</si>
  <si>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</si>
  <si>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</si>
  <si>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</si>
  <si>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</si>
  <si>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</si>
  <si>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</si>
  <si>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</si>
  <si>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</si>
  <si>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</si>
  <si>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</si>
  <si>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</si>
  <si>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</si>
  <si>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</si>
  <si>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</si>
  <si>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</si>
  <si>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</si>
  <si>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</si>
  <si>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</si>
  <si>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</si>
  <si>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</si>
  <si>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</si>
  <si>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</si>
  <si>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</si>
  <si>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</si>
  <si>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</si>
  <si>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</si>
  <si>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</si>
  <si>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</si>
  <si>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</si>
  <si>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</si>
  <si>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</si>
  <si>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</si>
  <si>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</si>
  <si>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</si>
  <si>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</si>
  <si>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</si>
  <si>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</si>
  <si>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</si>
  <si>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</si>
  <si>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</si>
  <si>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</si>
  <si>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</si>
  <si>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</si>
  <si>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</si>
  <si>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</si>
  <si>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</si>
  <si>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</si>
  <si>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</si>
  <si>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</si>
  <si>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</si>
  <si>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</si>
  <si>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</si>
  <si>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</si>
  <si>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</si>
  <si>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</si>
  <si>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</si>
  <si>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</si>
  <si>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</si>
  <si>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</si>
  <si>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</si>
  <si>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</si>
  <si>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</si>
  <si>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</si>
  <si>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</si>
  <si>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</si>
  <si>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</si>
  <si>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</si>
  <si>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</si>
  <si>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</si>
  <si>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</si>
  <si>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</si>
  <si>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</si>
  <si>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</si>
  <si>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</si>
  <si>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</si>
  <si>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</si>
  <si>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</si>
  <si>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</si>
  <si>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</si>
  <si>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</si>
  <si>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</si>
  <si>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</si>
  <si>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</si>
  <si>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</si>
  <si>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</si>
  <si>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</si>
  <si>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</si>
  <si>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</si>
  <si>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</si>
  <si>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</si>
  <si>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</si>
  <si>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</si>
  <si>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</si>
  <si>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</si>
  <si>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</si>
  <si>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</si>
  <si>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</si>
  <si>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</si>
  <si>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</si>
  <si>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</si>
  <si>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</si>
  <si>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</si>
  <si>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</si>
  <si>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</si>
  <si>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</si>
  <si>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</si>
  <si>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</si>
  <si>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</si>
  <si>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</si>
  <si>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</si>
  <si>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</si>
  <si>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</si>
  <si>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</si>
  <si>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</si>
  <si>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</si>
  <si>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</si>
  <si>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</si>
  <si>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</si>
  <si>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</si>
  <si>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</si>
  <si>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</si>
  <si>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</si>
  <si>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</si>
  <si>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</si>
  <si>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</si>
  <si>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</si>
  <si>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</si>
  <si>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</si>
  <si>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</si>
  <si>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</si>
  <si>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</si>
  <si>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</si>
  <si>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</si>
  <si>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</si>
  <si>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</si>
  <si>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</si>
  <si>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</si>
  <si>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</si>
  <si>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</si>
  <si>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</si>
  <si>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</si>
  <si>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</si>
  <si>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</si>
  <si>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</si>
  <si>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</si>
  <si>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</si>
  <si>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</si>
  <si>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</si>
  <si>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</si>
  <si>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</si>
  <si>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</si>
  <si>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</si>
  <si>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</si>
  <si>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</si>
  <si>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</si>
  <si>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</si>
  <si>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</si>
  <si>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</si>
  <si>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</si>
  <si>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</si>
  <si>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</si>
  <si>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</si>
  <si>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</si>
  <si>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</si>
  <si>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</si>
  <si>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</si>
  <si>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</si>
  <si>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</si>
  <si>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</si>
  <si>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</si>
  <si>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</si>
  <si>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</si>
  <si>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</si>
  <si>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</si>
  <si>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</si>
  <si>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</si>
  <si>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</si>
  <si>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</si>
  <si>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</si>
  <si>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</si>
  <si>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</si>
  <si>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</si>
  <si>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</si>
  <si>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</si>
  <si>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</si>
  <si>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</si>
  <si>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</si>
  <si>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</si>
  <si>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</si>
  <si>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</si>
  <si>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</si>
  <si>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</si>
  <si>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</si>
  <si>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</si>
  <si>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</si>
  <si>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</si>
  <si>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</si>
  <si>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</si>
  <si>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</si>
  <si>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</si>
  <si>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</si>
  <si>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</si>
  <si>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</si>
  <si>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</si>
  <si>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</si>
  <si>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</si>
  <si>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</si>
  <si>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</si>
  <si>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</si>
  <si>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</si>
  <si>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</si>
  <si>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</si>
  <si>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</si>
  <si>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</si>
  <si>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</si>
  <si>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</si>
  <si>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</si>
  <si>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</si>
  <si>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</si>
  <si>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</si>
  <si>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</si>
  <si>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</si>
  <si>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</si>
  <si>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</si>
  <si>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</si>
  <si>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</si>
  <si>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</si>
  <si>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</si>
  <si>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</si>
  <si>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</si>
  <si>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</si>
  <si>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</si>
  <si>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</si>
  <si>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</si>
  <si>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</si>
  <si>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</si>
  <si>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</si>
  <si>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</si>
  <si>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</si>
  <si>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</si>
  <si>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</si>
  <si>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</si>
  <si>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</si>
  <si>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</si>
  <si>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</si>
  <si>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</si>
  <si>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</si>
  <si>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</si>
  <si>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</si>
  <si>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</si>
  <si>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</si>
  <si>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</si>
  <si>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</si>
  <si>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</si>
  <si>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</si>
  <si>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</si>
  <si>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</si>
  <si>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</si>
  <si>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</si>
  <si>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</si>
  <si>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</si>
  <si>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</si>
  <si>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</si>
  <si>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</si>
  <si>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</si>
  <si>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</si>
  <si>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</si>
  <si>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</si>
  <si>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</si>
  <si>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</si>
  <si>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</si>
  <si>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</si>
  <si>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</si>
  <si>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</si>
  <si>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</si>
  <si>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</si>
  <si>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</si>
  <si>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</si>
  <si>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</si>
  <si>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</si>
  <si>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</si>
  <si>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</si>
  <si>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</si>
  <si>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</si>
  <si>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</si>
  <si>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</si>
  <si>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</si>
  <si>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</si>
  <si>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</si>
  <si>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</si>
  <si>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</si>
  <si>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</si>
  <si>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</si>
  <si>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</si>
  <si>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</si>
  <si>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</si>
  <si>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</si>
  <si>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</si>
  <si>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</si>
  <si>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</si>
  <si>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</si>
  <si>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</si>
  <si>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</si>
  <si>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</si>
  <si>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</si>
  <si>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</si>
  <si>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</si>
  <si>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</si>
  <si>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</si>
  <si>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</si>
  <si>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</si>
  <si>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</si>
  <si>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</si>
  <si>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</si>
  <si>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</si>
  <si>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</si>
  <si>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</si>
  <si>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</si>
  <si>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</si>
  <si>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</si>
  <si>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</si>
  <si>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</si>
  <si>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</si>
  <si>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</si>
  <si>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</si>
  <si>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</si>
  <si>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</si>
  <si>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</si>
  <si>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</si>
  <si>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</si>
  <si>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</si>
  <si>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</si>
  <si>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</si>
  <si>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</si>
  <si>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</si>
  <si>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</si>
  <si>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</si>
  <si>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</si>
  <si>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</si>
  <si>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</si>
  <si>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</si>
  <si>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</si>
  <si>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</si>
  <si>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</si>
  <si>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</si>
  <si>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</si>
  <si>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</si>
  <si>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</si>
  <si>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</si>
  <si>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</si>
  <si>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</si>
  <si>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</si>
  <si>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</si>
  <si>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</si>
  <si>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</si>
  <si>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</si>
  <si>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</si>
  <si>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</si>
  <si>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</si>
  <si>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</si>
  <si>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</si>
  <si>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</si>
  <si>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</si>
  <si>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</si>
  <si>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</si>
  <si>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</si>
  <si>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</si>
  <si>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</si>
  <si>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</si>
  <si>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</si>
  <si>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</si>
  <si>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</si>
  <si>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</si>
  <si>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</si>
  <si>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</si>
  <si>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</si>
  <si>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</si>
  <si>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</si>
  <si>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</si>
  <si>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</si>
  <si>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</si>
  <si>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</si>
  <si>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</si>
  <si>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</si>
  <si>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</si>
  <si>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</si>
  <si>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</si>
  <si>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</si>
  <si>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</si>
  <si>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</si>
  <si>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</si>
  <si>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</si>
  <si>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</si>
  <si>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</si>
  <si>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</si>
  <si>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</si>
  <si>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</si>
  <si>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</si>
  <si>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</si>
  <si>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</si>
  <si>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</si>
  <si>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</si>
  <si>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</si>
  <si>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</si>
  <si>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</si>
  <si>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</si>
  <si>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</si>
  <si>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</si>
  <si>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</si>
  <si>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</si>
  <si>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</si>
  <si>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</si>
  <si>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</si>
  <si>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</si>
  <si>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</si>
  <si>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</si>
  <si>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</si>
  <si>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</si>
  <si>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</si>
  <si>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</si>
  <si>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</si>
  <si>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</si>
  <si>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</si>
  <si>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</si>
  <si>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</si>
  <si>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</si>
  <si>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</si>
  <si>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</si>
  <si>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</si>
  <si>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</si>
  <si>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</si>
  <si>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</si>
  <si>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</si>
  <si>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</si>
  <si>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</si>
  <si>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</si>
  <si>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</si>
  <si>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</si>
  <si>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</si>
  <si>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</si>
  <si>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</si>
  <si>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</si>
  <si>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</si>
  <si>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</si>
  <si>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</si>
  <si>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</si>
  <si>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</si>
  <si>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</si>
  <si>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</si>
  <si>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</si>
  <si>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</si>
  <si>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</si>
  <si>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</si>
  <si>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</si>
  <si>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</si>
  <si>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</si>
  <si>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</si>
  <si>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</si>
  <si>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</si>
  <si>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</si>
  <si>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</si>
  <si>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</si>
  <si>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</si>
  <si>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</si>
  <si>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</si>
  <si>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</si>
  <si>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</si>
  <si>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</si>
  <si>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</si>
  <si>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</si>
  <si>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</si>
  <si>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</si>
  <si>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</si>
  <si>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</si>
  <si>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</si>
  <si>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</si>
  <si>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</si>
  <si>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</si>
  <si>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</si>
  <si>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</si>
  <si>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</si>
  <si>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</si>
  <si>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</si>
  <si>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</si>
  <si>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</si>
  <si>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</si>
  <si>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</si>
  <si>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</si>
  <si>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</si>
  <si>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</si>
  <si>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</si>
  <si>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</si>
  <si>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</si>
  <si>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</si>
  <si>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</si>
  <si>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</si>
  <si>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</si>
  <si>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</si>
  <si>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</si>
  <si>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</si>
  <si>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</si>
  <si>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</si>
  <si>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</si>
  <si>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</si>
  <si>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</si>
  <si>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</si>
  <si>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</si>
  <si>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</si>
  <si>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</si>
  <si>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</si>
  <si>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</si>
  <si>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</si>
  <si>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</si>
  <si>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</si>
  <si>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</si>
  <si>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</si>
  <si>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</si>
  <si>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</si>
  <si>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</si>
  <si>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</si>
  <si>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</si>
  <si>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</si>
  <si>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</si>
  <si>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</si>
  <si>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</si>
  <si>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</si>
  <si>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</si>
  <si>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</si>
  <si>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</si>
  <si>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</si>
  <si>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</si>
  <si>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</si>
  <si>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</si>
  <si>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</si>
  <si>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</si>
  <si>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</si>
  <si>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</si>
  <si>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</si>
  <si>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</si>
  <si>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</si>
  <si>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</si>
  <si>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</si>
  <si>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</si>
  <si>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</si>
  <si>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</si>
  <si>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</si>
  <si>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</si>
  <si>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</si>
  <si>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</si>
  <si>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</si>
  <si>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</si>
  <si>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</si>
  <si>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</si>
  <si>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</si>
  <si>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</si>
  <si>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</si>
  <si>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</si>
  <si>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</si>
  <si>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</si>
  <si>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</si>
  <si>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</si>
  <si>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</si>
  <si>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</si>
  <si>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</si>
  <si>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</si>
  <si>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</si>
  <si>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</si>
  <si>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</si>
  <si>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</si>
  <si>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</si>
  <si>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</si>
  <si>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</si>
  <si>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</si>
  <si>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</si>
  <si>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</si>
  <si>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</si>
  <si>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</si>
  <si>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</si>
  <si>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</si>
  <si>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</si>
  <si>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</si>
  <si>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</si>
  <si>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</si>
  <si>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</si>
  <si>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</si>
  <si>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</si>
  <si>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</si>
  <si>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</si>
  <si>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</si>
  <si>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</si>
  <si>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</si>
  <si>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</si>
  <si>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</si>
  <si>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</si>
  <si>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</si>
  <si>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</si>
  <si>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</si>
  <si>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</si>
  <si>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</si>
  <si>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</si>
  <si>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</si>
  <si>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</si>
  <si>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</si>
  <si>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</si>
  <si>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</si>
  <si>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</si>
  <si>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</si>
  <si>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</si>
  <si>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</si>
  <si>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</si>
  <si>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</si>
  <si>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</si>
  <si>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</si>
  <si>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</si>
  <si>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</si>
  <si>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</si>
  <si>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</si>
  <si>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</si>
  <si>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</si>
  <si>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</si>
  <si>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</si>
  <si>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</si>
  <si>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</si>
  <si>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</si>
  <si>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</si>
  <si>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</si>
  <si>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</si>
  <si>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</si>
  <si>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</si>
  <si>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</si>
  <si>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</si>
  <si>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</si>
  <si>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</si>
  <si>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</si>
  <si>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</si>
  <si>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</si>
  <si>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</si>
  <si>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</si>
  <si>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</si>
  <si>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</si>
  <si>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</si>
  <si>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</si>
  <si>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</si>
  <si>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</si>
  <si>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</si>
  <si>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</si>
  <si>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</si>
  <si>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</si>
  <si>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</si>
  <si>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</si>
  <si>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</si>
  <si>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</si>
  <si>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</si>
  <si>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</si>
  <si>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</si>
  <si>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</si>
  <si>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</si>
  <si>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</si>
  <si>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</si>
  <si>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</si>
  <si>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</si>
  <si>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</si>
  <si>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</si>
  <si>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</si>
  <si>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</si>
  <si>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</si>
  <si>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</si>
  <si>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</si>
  <si>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</si>
  <si>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</si>
  <si>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</si>
  <si>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</si>
  <si>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</si>
  <si>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</si>
  <si>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</si>
  <si>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</si>
  <si>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</si>
  <si>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</si>
  <si>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</si>
  <si>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</si>
  <si>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</si>
  <si>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</si>
  <si>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</si>
  <si>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</si>
  <si>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</si>
  <si>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</si>
  <si>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</si>
  <si>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</si>
  <si>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</si>
  <si>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</si>
  <si>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</si>
  <si>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</si>
  <si>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</si>
  <si>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</si>
  <si>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</si>
  <si>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</si>
  <si>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</si>
  <si>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</si>
  <si>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</si>
  <si>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</si>
  <si>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</si>
  <si>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</si>
  <si>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</si>
  <si>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</si>
  <si>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</si>
  <si>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</si>
  <si>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</si>
  <si>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</si>
  <si>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</si>
  <si>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</si>
  <si>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</si>
  <si>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</si>
  <si>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</si>
  <si>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</si>
  <si>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</si>
  <si>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</si>
  <si>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</si>
  <si>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</si>
  <si>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</si>
  <si>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</si>
  <si>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</si>
  <si>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</si>
  <si>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</si>
  <si>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</si>
  <si>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</si>
  <si>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</si>
  <si>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</si>
  <si>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</si>
  <si>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</si>
  <si>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</si>
  <si>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</si>
  <si>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</si>
  <si>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</si>
  <si>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</si>
  <si>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</si>
  <si>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</si>
  <si>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</si>
  <si>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</si>
  <si>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</si>
  <si>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</si>
  <si>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</si>
  <si>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</si>
  <si>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</si>
  <si>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</si>
  <si>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</si>
  <si>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</si>
  <si>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</si>
  <si>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</si>
  <si>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</si>
  <si>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</si>
  <si>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</si>
  <si>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</si>
  <si>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</si>
  <si>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</si>
  <si>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</si>
  <si>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</si>
  <si>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</si>
  <si>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</si>
  <si>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</si>
  <si>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</si>
  <si>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</si>
  <si>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</si>
  <si>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</si>
  <si>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</si>
  <si>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</si>
  <si>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</si>
  <si>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</si>
  <si>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</si>
  <si>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</si>
  <si>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</si>
  <si>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</si>
  <si>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</si>
  <si>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</si>
  <si>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</si>
  <si>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</si>
  <si>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</si>
  <si>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</si>
  <si>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</si>
  <si>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</si>
  <si>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</si>
  <si>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</si>
  <si>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</si>
  <si>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</si>
  <si>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</si>
  <si>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</si>
  <si>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</si>
  <si>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</si>
  <si>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</si>
  <si>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</si>
  <si>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</si>
  <si>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</si>
  <si>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</si>
  <si>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</si>
  <si>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</si>
  <si>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</si>
  <si>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</si>
  <si>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</si>
  <si>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</si>
  <si>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</si>
  <si>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</si>
  <si>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</si>
  <si>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</si>
  <si>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</si>
  <si>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</si>
  <si>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</si>
  <si>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</si>
  <si>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</si>
  <si>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</si>
  <si>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</si>
  <si>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</si>
  <si>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</si>
  <si>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</si>
  <si>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</si>
  <si>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</si>
  <si>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</si>
  <si>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</si>
  <si>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</si>
  <si>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</si>
  <si>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</si>
  <si>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</si>
  <si>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</si>
  <si>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</si>
  <si>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</si>
  <si>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</si>
  <si>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</si>
  <si>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</si>
  <si>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</si>
  <si>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</si>
  <si>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</si>
  <si>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</si>
  <si>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</si>
  <si>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</si>
  <si>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</si>
  <si>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</si>
  <si>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</si>
  <si>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</si>
  <si>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</si>
  <si>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</si>
  <si>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</si>
  <si>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</si>
  <si>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</si>
  <si>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</si>
  <si>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</si>
  <si>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</si>
  <si>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</si>
  <si>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</si>
  <si>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</si>
  <si>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</si>
  <si>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</si>
  <si>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</si>
  <si>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</si>
  <si>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</si>
  <si>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</si>
  <si>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</si>
  <si>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</si>
  <si>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</si>
  <si>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</si>
  <si>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</si>
  <si>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</si>
  <si>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</si>
  <si>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</si>
  <si>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</si>
  <si>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</si>
  <si>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</si>
  <si>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</si>
  <si>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</si>
  <si>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</si>
  <si>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</si>
  <si>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</si>
  <si>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</si>
  <si>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</si>
  <si>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</si>
  <si>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</si>
  <si>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</si>
  <si>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</si>
  <si>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</si>
  <si>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</si>
  <si>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</si>
  <si>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</si>
  <si>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</si>
  <si>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</si>
  <si>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</si>
  <si>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</si>
  <si>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</si>
  <si>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</si>
  <si>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</si>
  <si>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</si>
  <si>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</si>
  <si>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</si>
  <si>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</si>
  <si>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</si>
  <si>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</si>
  <si>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</si>
  <si>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</si>
  <si>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</si>
  <si>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</si>
  <si>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</si>
  <si>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</si>
  <si>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</si>
  <si>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</si>
  <si>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</si>
  <si>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</si>
  <si>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</si>
  <si>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</si>
  <si>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</si>
  <si>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</si>
  <si>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</si>
  <si>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</si>
  <si>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</si>
  <si>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</si>
  <si>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</si>
  <si>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</si>
  <si>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</si>
  <si>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</si>
  <si>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</si>
  <si>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</si>
  <si>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</si>
  <si>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</si>
  <si>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</si>
  <si>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</si>
  <si>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</si>
  <si>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</si>
  <si>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</si>
  <si>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</si>
  <si>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</si>
  <si>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</si>
  <si>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</si>
  <si>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</si>
  <si>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</si>
  <si>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</si>
  <si>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</si>
  <si>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</si>
  <si>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</si>
  <si>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</si>
  <si>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</si>
  <si>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</si>
  <si>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</si>
  <si>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</si>
  <si>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</si>
  <si>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</si>
  <si>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</si>
  <si>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</si>
  <si>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</si>
  <si>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</si>
  <si>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</si>
  <si>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</si>
  <si>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</si>
  <si>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</si>
  <si>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</si>
  <si>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</si>
  <si>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</si>
  <si>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</si>
  <si>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</si>
  <si>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</si>
  <si>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</si>
  <si>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</si>
  <si>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</si>
  <si>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</si>
  <si>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</si>
  <si>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</si>
  <si>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</si>
  <si>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</si>
  <si>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</si>
  <si>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</si>
  <si>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</si>
  <si>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</si>
  <si>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</si>
  <si>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</si>
  <si>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</si>
  <si>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</si>
  <si>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</si>
  <si>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</si>
  <si>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</si>
  <si>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</si>
  <si>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</si>
  <si>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</si>
  <si>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</si>
  <si>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</si>
  <si>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</si>
  <si>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</si>
  <si>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</si>
  <si>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</si>
  <si>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</si>
  <si>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</si>
  <si>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</si>
  <si>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</si>
  <si>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</si>
  <si>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</si>
  <si>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</si>
  <si>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</si>
  <si>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</si>
  <si>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</si>
  <si>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</si>
  <si>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</si>
  <si>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</si>
  <si>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</si>
  <si>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</si>
  <si>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</si>
  <si>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</si>
  <si>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</si>
  <si>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</si>
  <si>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</si>
  <si>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</si>
  <si>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</si>
  <si>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</si>
  <si>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</si>
  <si>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</si>
  <si>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</si>
  <si>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</si>
  <si>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</si>
  <si>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</si>
  <si>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</si>
  <si>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</si>
  <si>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</si>
  <si>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</si>
  <si>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</si>
  <si>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</si>
  <si>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</si>
  <si>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</si>
  <si>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</si>
  <si>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</si>
  <si>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</si>
  <si>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</si>
  <si>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</si>
  <si>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</si>
  <si>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</si>
  <si>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</si>
  <si>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</si>
  <si>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</si>
  <si>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</si>
  <si>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</si>
  <si>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</si>
  <si>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</si>
  <si>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</si>
  <si>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</si>
  <si>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</si>
  <si>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</si>
  <si>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</si>
  <si>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</si>
  <si>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</si>
  <si>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</si>
  <si>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</si>
  <si>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</si>
  <si>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</si>
  <si>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</si>
  <si>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</si>
  <si>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</si>
  <si>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</si>
  <si>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</si>
  <si>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</si>
  <si>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</si>
  <si>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</si>
  <si>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</si>
  <si>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</si>
  <si>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</si>
  <si>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</si>
  <si>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</si>
  <si>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</si>
  <si>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</si>
  <si>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</si>
  <si>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</si>
  <si>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</si>
  <si>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</si>
  <si>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</si>
  <si>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</si>
  <si>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</si>
  <si>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</si>
  <si>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</si>
  <si>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</si>
  <si>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</si>
  <si>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</si>
  <si>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</si>
  <si>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</si>
  <si>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</si>
  <si>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</si>
  <si>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</si>
  <si>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</si>
  <si>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</si>
  <si>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</si>
  <si>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</si>
  <si>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</si>
  <si>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</si>
  <si>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</si>
  <si>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</si>
  <si>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</si>
  <si>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</si>
  <si>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</si>
  <si>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</si>
  <si>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</si>
  <si>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</si>
  <si>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</si>
  <si>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</si>
  <si>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</si>
  <si>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</si>
  <si>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</si>
  <si>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</si>
  <si>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</si>
  <si>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</si>
  <si>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</si>
  <si>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</si>
  <si>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</si>
  <si>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</si>
  <si>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</si>
  <si>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</si>
  <si>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</si>
  <si>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</si>
  <si>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</si>
  <si>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</si>
  <si>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</si>
  <si>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</si>
  <si>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</si>
  <si>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</si>
  <si>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</si>
  <si>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</si>
  <si>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</si>
  <si>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</si>
  <si>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</si>
  <si>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</si>
  <si>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</si>
  <si>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</si>
  <si>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</si>
  <si>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</si>
  <si>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</si>
  <si>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</si>
  <si>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</si>
  <si>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</si>
  <si>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</si>
  <si>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</si>
  <si>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</si>
  <si>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</si>
  <si>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</si>
  <si>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</si>
  <si>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</si>
  <si>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</si>
  <si>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</si>
  <si>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</si>
  <si>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</si>
  <si>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</si>
  <si>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</si>
  <si>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</si>
  <si>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</si>
  <si>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</si>
  <si>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</si>
  <si>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</si>
  <si>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</si>
  <si>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</si>
  <si>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</si>
  <si>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</si>
  <si>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</si>
  <si>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</si>
  <si>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</si>
  <si>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</si>
  <si>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</si>
  <si>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</si>
  <si>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</si>
  <si>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</si>
  <si>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</si>
  <si>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</si>
  <si>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</si>
  <si>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</si>
  <si>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</si>
  <si>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</si>
  <si>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</si>
  <si>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</si>
  <si>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</si>
  <si>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</si>
  <si>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</si>
  <si>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</si>
  <si>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</si>
  <si>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</si>
  <si>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</si>
  <si>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</si>
  <si>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</si>
  <si>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</si>
  <si>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</si>
  <si>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</si>
  <si>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</si>
  <si>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</si>
  <si>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</si>
  <si>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</si>
  <si>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</si>
  <si>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</si>
  <si>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</si>
  <si>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</si>
  <si>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</si>
  <si>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</si>
  <si>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</si>
  <si>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</si>
  <si>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</si>
  <si>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</si>
  <si>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</si>
  <si>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</si>
  <si>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</si>
  <si>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</si>
  <si>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</si>
  <si>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</si>
  <si>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</si>
  <si>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</si>
  <si>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</si>
  <si>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</si>
  <si>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</si>
  <si>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</si>
  <si>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</si>
  <si>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</si>
  <si>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</si>
  <si>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</si>
  <si>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</si>
  <si>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</si>
  <si>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</si>
  <si>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</si>
  <si>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</si>
  <si>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</si>
  <si>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</si>
  <si>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</si>
  <si>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</si>
  <si>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</si>
  <si>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</si>
  <si>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</si>
  <si>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</si>
  <si>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</si>
  <si>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</si>
  <si>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</si>
  <si>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</si>
  <si>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</si>
  <si>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</si>
  <si>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</si>
  <si>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</si>
  <si>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</si>
  <si>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</si>
  <si>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</si>
  <si>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</si>
  <si>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</si>
  <si>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</si>
  <si>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</si>
  <si>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</si>
  <si>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</si>
  <si>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</si>
  <si>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</si>
  <si>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</si>
  <si>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</si>
  <si>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</si>
  <si>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</si>
  <si>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</si>
  <si>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</si>
  <si>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</si>
  <si>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</si>
  <si>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</si>
  <si>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</si>
  <si>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</si>
  <si>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</si>
  <si>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</si>
  <si>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</si>
  <si>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</si>
  <si>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</si>
  <si>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</si>
  <si>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</si>
  <si>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</si>
  <si>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</si>
  <si>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</si>
  <si>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</si>
  <si>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</si>
  <si>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</si>
  <si>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</si>
  <si>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</si>
  <si>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</si>
  <si>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</si>
  <si>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</si>
  <si>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</si>
  <si>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</si>
  <si>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</si>
  <si>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</si>
  <si>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</si>
  <si>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</si>
  <si>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</si>
  <si>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</si>
  <si>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</si>
  <si>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</si>
  <si>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</si>
  <si>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</si>
  <si>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</si>
  <si>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</si>
  <si>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</si>
  <si>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</si>
  <si>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</si>
  <si>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</si>
  <si>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</si>
  <si>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</si>
  <si>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</si>
  <si>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</si>
  <si>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</si>
  <si>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</si>
  <si>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</si>
  <si>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</si>
  <si>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</si>
  <si>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</si>
  <si>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</si>
  <si>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</si>
  <si>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</si>
  <si>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</si>
  <si>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</si>
  <si>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</si>
  <si>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</si>
  <si>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</si>
  <si>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</si>
  <si>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</si>
  <si>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</si>
  <si>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</si>
  <si>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</si>
  <si>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</si>
  <si>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</si>
  <si>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</si>
  <si>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</si>
  <si>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</si>
  <si>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</si>
  <si>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</si>
  <si>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</si>
  <si>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</si>
  <si>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</si>
  <si>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</si>
  <si>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</si>
  <si>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</si>
  <si>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</si>
  <si>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</si>
  <si>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</si>
  <si>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</si>
  <si>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</si>
  <si>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</si>
  <si>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</si>
  <si>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</si>
  <si>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</si>
  <si>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</si>
  <si>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</si>
  <si>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</si>
  <si>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</si>
  <si>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</si>
  <si>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</si>
  <si>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</si>
  <si>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</si>
  <si>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</si>
  <si>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</si>
  <si>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</si>
  <si>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</si>
  <si>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</si>
  <si>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</si>
  <si>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</si>
  <si>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</si>
  <si>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</si>
  <si>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</si>
  <si>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</si>
  <si>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</si>
  <si>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</si>
  <si>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</si>
  <si>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</si>
  <si>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</si>
  <si>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</si>
  <si>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</si>
  <si>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</si>
  <si>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</si>
  <si>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</si>
  <si>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</si>
  <si>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</si>
  <si>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</si>
  <si>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</si>
  <si>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</si>
  <si>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</si>
  <si>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</si>
  <si>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</si>
  <si>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</si>
  <si>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</si>
  <si>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</si>
  <si>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</si>
  <si>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</si>
  <si>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</si>
  <si>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</si>
  <si>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</si>
  <si>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</si>
  <si>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</si>
  <si>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</si>
  <si>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</si>
  <si>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</si>
  <si>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</si>
  <si>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</si>
  <si>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</si>
  <si>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</si>
  <si>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</si>
  <si>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</si>
  <si>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</si>
  <si>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</si>
  <si>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</si>
  <si>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</si>
  <si>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</si>
  <si>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</si>
  <si>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</si>
  <si>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</si>
  <si>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</si>
  <si>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</si>
  <si>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</si>
  <si>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</si>
  <si>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</si>
  <si>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</si>
  <si>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</si>
  <si>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</si>
  <si>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</si>
  <si>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</si>
  <si>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</si>
  <si>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</si>
  <si>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</si>
  <si>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</si>
  <si>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</si>
  <si>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</si>
  <si>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</si>
  <si>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</si>
  <si>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</si>
  <si>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</si>
  <si>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</si>
  <si>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</si>
  <si>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</si>
  <si>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</si>
  <si>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</si>
  <si>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</si>
  <si>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</si>
  <si>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</si>
  <si>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</si>
  <si>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</si>
  <si>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</si>
  <si>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</si>
  <si>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</si>
  <si>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</si>
  <si>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</si>
  <si>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</si>
  <si>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</si>
  <si>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</si>
  <si>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</si>
  <si>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</si>
  <si>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</si>
  <si>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</si>
  <si>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</si>
  <si>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</si>
  <si>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</si>
  <si>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</si>
  <si>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</si>
  <si>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</si>
  <si>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</si>
  <si>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</si>
  <si>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</si>
  <si>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</si>
  <si>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</si>
  <si>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</si>
  <si>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</si>
  <si>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</si>
  <si>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</si>
  <si>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</si>
  <si>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</si>
  <si>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</si>
  <si>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</si>
  <si>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</si>
  <si>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</si>
  <si>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</si>
  <si>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</si>
  <si>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</si>
  <si>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</si>
  <si>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</si>
  <si>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</si>
  <si>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</si>
  <si>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</si>
  <si>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</si>
  <si>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</si>
  <si>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</si>
  <si>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</si>
  <si>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</si>
  <si>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</si>
  <si>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</si>
  <si>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</si>
  <si>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</si>
  <si>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</si>
  <si>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</si>
  <si>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</si>
  <si>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</si>
  <si>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</si>
  <si>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</si>
  <si>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</si>
  <si>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</si>
  <si>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</si>
  <si>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</si>
  <si>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</si>
  <si>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</si>
  <si>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</si>
  <si>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</si>
  <si>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</si>
  <si>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</si>
  <si>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</si>
  <si>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</si>
  <si>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</si>
  <si>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</si>
  <si>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</si>
  <si>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</si>
  <si>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</si>
  <si>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</si>
  <si>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</si>
  <si>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</si>
  <si>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</si>
  <si>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</si>
  <si>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</si>
  <si>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</si>
  <si>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</si>
  <si>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</si>
  <si>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</si>
  <si>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</si>
  <si>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</si>
  <si>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</si>
  <si>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</si>
  <si>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</si>
  <si>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</si>
  <si>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</si>
  <si>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</si>
  <si>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</si>
  <si>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</si>
  <si>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</si>
  <si>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</si>
  <si>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</si>
  <si>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</si>
  <si>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</si>
  <si>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</si>
  <si>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</si>
  <si>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</si>
  <si>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</si>
  <si>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</si>
  <si>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</si>
  <si>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</si>
  <si>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</si>
  <si>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</si>
  <si>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</si>
  <si>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</si>
  <si>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</si>
  <si>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</si>
  <si>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</si>
  <si>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</si>
  <si>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</si>
  <si>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</si>
  <si>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</si>
  <si>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</si>
  <si>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</si>
  <si>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</si>
  <si>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</si>
  <si>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</si>
  <si>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</si>
  <si>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</si>
  <si>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</si>
  <si>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</si>
  <si>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</si>
  <si>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</si>
  <si>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</si>
  <si>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</si>
  <si>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</si>
  <si>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</si>
  <si>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</si>
  <si>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</si>
  <si>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</si>
  <si>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</si>
  <si>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</si>
  <si>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</si>
  <si>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</si>
  <si>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</si>
  <si>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</si>
  <si>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</si>
  <si>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</si>
  <si>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</si>
  <si>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</si>
  <si>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</si>
  <si>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</si>
  <si>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</si>
  <si>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</si>
  <si>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</si>
  <si>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</si>
  <si>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</si>
  <si>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</si>
  <si>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</si>
  <si>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</si>
  <si>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</si>
  <si>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</si>
  <si>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</si>
  <si>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</si>
  <si>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</si>
  <si>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</si>
  <si>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</si>
  <si>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</si>
  <si>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</si>
  <si>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</si>
  <si>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</si>
  <si>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</si>
  <si>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</si>
  <si>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</si>
  <si>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</si>
  <si>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</si>
  <si>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</si>
  <si>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</si>
  <si>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</si>
  <si>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</si>
  <si>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</si>
  <si>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</si>
  <si>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</si>
  <si>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</si>
  <si>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</si>
  <si>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</si>
  <si>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</si>
  <si>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</si>
  <si>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</si>
  <si>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</si>
  <si>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</si>
  <si>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</si>
  <si>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</si>
  <si>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</si>
  <si>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</si>
  <si>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</si>
  <si>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</si>
  <si>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</si>
  <si>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</si>
  <si>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</si>
  <si>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</si>
  <si>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</si>
  <si>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</si>
  <si>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</si>
  <si>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</si>
  <si>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</si>
  <si>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</si>
  <si>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</si>
  <si>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</si>
  <si>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</si>
  <si>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</si>
  <si>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</si>
  <si>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</si>
  <si>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</si>
  <si>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</si>
  <si>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</si>
  <si>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</si>
  <si>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</si>
  <si>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</si>
  <si>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</si>
  <si>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</si>
  <si>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</si>
  <si>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</si>
  <si>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</si>
  <si>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</si>
  <si>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</si>
  <si>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</si>
  <si>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</si>
  <si>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</si>
  <si>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</si>
  <si>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</si>
  <si>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</si>
  <si>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</si>
  <si>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</si>
  <si>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</si>
  <si>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</si>
  <si>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</si>
  <si>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</si>
  <si>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</si>
  <si>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</si>
  <si>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</si>
  <si>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</si>
  <si>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</si>
  <si>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</si>
  <si>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</si>
  <si>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</si>
  <si>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</si>
  <si>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</si>
  <si>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</si>
  <si>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</si>
  <si>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</si>
  <si>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</si>
  <si>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</si>
  <si>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</si>
  <si>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</si>
  <si>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</si>
  <si>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</si>
  <si>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</si>
  <si>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</si>
  <si>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</si>
  <si>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</si>
  <si>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</si>
  <si>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</si>
  <si>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</si>
  <si>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</si>
  <si>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</si>
  <si>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</si>
  <si>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</si>
  <si>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</si>
  <si>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</si>
  <si>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</si>
  <si>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</si>
  <si>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</si>
  <si>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</si>
  <si>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</si>
  <si>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</si>
  <si>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</si>
  <si>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</si>
  <si>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</si>
  <si>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</si>
  <si>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</si>
  <si>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</si>
  <si>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</si>
  <si>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</si>
  <si>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</si>
  <si>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</si>
  <si>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</si>
  <si>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</si>
  <si>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</si>
  <si>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</si>
  <si>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</si>
  <si>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</si>
  <si>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</si>
  <si>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</si>
  <si>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</si>
  <si>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</si>
  <si>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</si>
  <si>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</si>
  <si>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</si>
  <si>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</si>
  <si>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</si>
  <si>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</si>
  <si>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</si>
  <si>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</si>
  <si>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</si>
  <si>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</si>
  <si>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</si>
  <si>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</si>
  <si>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</si>
  <si>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</si>
  <si>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</si>
  <si>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</si>
  <si>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</si>
  <si>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</si>
  <si>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</si>
  <si>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</si>
  <si>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</si>
  <si>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</si>
  <si>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</si>
  <si>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</si>
  <si>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</si>
  <si>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</si>
  <si>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</si>
  <si>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</si>
  <si>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</si>
  <si>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</si>
  <si>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</si>
  <si>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</si>
  <si>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</si>
  <si>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</si>
  <si>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</si>
  <si>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</si>
  <si>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</si>
  <si>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</si>
  <si>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</si>
  <si>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</si>
  <si>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</si>
  <si>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</si>
  <si>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</si>
  <si>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</si>
  <si>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</si>
  <si>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</si>
  <si>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</si>
  <si>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</si>
  <si>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</si>
  <si>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</si>
  <si>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</si>
  <si>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</si>
  <si>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</si>
  <si>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</si>
  <si>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</si>
  <si>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</si>
  <si>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</si>
  <si>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</si>
  <si>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</si>
  <si>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</si>
  <si>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</si>
  <si>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</si>
  <si>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</si>
  <si>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</si>
  <si>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</si>
  <si>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</si>
  <si>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</si>
  <si>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</si>
  <si>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</si>
  <si>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</si>
  <si>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</si>
  <si>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</si>
  <si>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</si>
  <si>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</si>
  <si>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</si>
  <si>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</si>
  <si>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</si>
  <si>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</si>
  <si>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</si>
  <si>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</si>
  <si>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</si>
  <si>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</si>
  <si>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</si>
  <si>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</si>
  <si>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</si>
  <si>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</si>
  <si>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</si>
  <si>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</si>
  <si>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</si>
  <si>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</si>
  <si>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</si>
  <si>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</si>
  <si>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</si>
  <si>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</si>
  <si>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</si>
  <si>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</si>
  <si>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</si>
  <si>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</si>
  <si>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</si>
  <si>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</si>
  <si>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</si>
  <si>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</si>
  <si>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</si>
  <si>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</si>
  <si>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</si>
  <si>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</si>
  <si>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</si>
  <si>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</si>
  <si>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</si>
  <si>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</si>
  <si>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</si>
  <si>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</si>
  <si>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</si>
  <si>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</si>
  <si>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</si>
  <si>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</si>
  <si>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</si>
  <si>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</si>
  <si>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</si>
  <si>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</si>
  <si>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</si>
  <si>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</si>
  <si>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</si>
  <si>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</si>
  <si>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</si>
  <si>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</si>
  <si>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</si>
  <si>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</si>
  <si>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</si>
  <si>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</si>
  <si>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</si>
  <si>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</si>
  <si>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</si>
  <si>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</si>
  <si>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</si>
  <si>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</si>
  <si>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</si>
  <si>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</si>
  <si>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</si>
  <si>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</si>
  <si>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</si>
  <si>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</si>
  <si>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</si>
  <si>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</si>
  <si>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</si>
  <si>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</si>
  <si>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</si>
  <si>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</si>
  <si>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</si>
  <si>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</si>
  <si>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</si>
  <si>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</si>
  <si>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</si>
  <si>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</si>
  <si>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</si>
  <si>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</si>
  <si>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</si>
  <si>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</si>
  <si>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</si>
  <si>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</si>
  <si>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</si>
  <si>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</si>
  <si>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</si>
  <si>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</si>
  <si>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</si>
  <si>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</si>
  <si>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</si>
  <si>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</si>
  <si>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</si>
  <si>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</si>
  <si>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</si>
  <si>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</si>
  <si>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</si>
  <si>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</si>
  <si>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</si>
  <si>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</si>
  <si>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</si>
  <si>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</si>
  <si>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</si>
  <si>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</si>
  <si>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</si>
  <si>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</si>
  <si>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</si>
  <si>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</si>
  <si>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</si>
  <si>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</si>
  <si>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</si>
  <si>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</si>
  <si>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</si>
  <si>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</si>
  <si>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</si>
  <si>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</si>
  <si>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</si>
  <si>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</si>
  <si>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</si>
  <si>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</si>
  <si>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</si>
  <si>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</si>
  <si>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</si>
  <si>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</si>
  <si>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</si>
  <si>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</si>
  <si>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</si>
  <si>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</si>
  <si>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</si>
  <si>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</si>
  <si>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</si>
  <si>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</si>
  <si>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</si>
  <si>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</si>
  <si>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</si>
  <si>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</si>
  <si>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</si>
  <si>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</si>
  <si>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</si>
  <si>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</si>
  <si>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</si>
  <si>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</si>
  <si>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</si>
  <si>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</si>
  <si>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</si>
  <si>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</si>
  <si>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</si>
  <si>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</si>
  <si>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</si>
  <si>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</si>
  <si>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</si>
  <si>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</si>
  <si>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</si>
  <si>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</si>
  <si>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</si>
  <si>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</si>
  <si>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</si>
  <si>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</si>
  <si>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</si>
  <si>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</si>
  <si>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</si>
  <si>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</si>
  <si>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</si>
  <si>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</si>
  <si>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</si>
  <si>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</si>
  <si>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</si>
  <si>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</si>
  <si>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</si>
  <si>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</si>
  <si>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</si>
  <si>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</si>
  <si>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</si>
  <si>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</si>
  <si>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</si>
  <si>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</si>
  <si>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</si>
  <si>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</si>
  <si>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</si>
  <si>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</si>
  <si>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</si>
  <si>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</si>
  <si>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</si>
  <si>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</si>
  <si>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</si>
  <si>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</si>
  <si>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</si>
  <si>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</si>
  <si>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</si>
  <si>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</si>
  <si>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</si>
  <si>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</si>
  <si>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</si>
  <si>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</si>
  <si>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</si>
  <si>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</si>
  <si>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</si>
  <si>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</si>
  <si>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</si>
  <si>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</si>
  <si>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</si>
  <si>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</si>
  <si>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</si>
  <si>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</si>
  <si>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</si>
  <si>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</si>
  <si>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</si>
  <si>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</si>
  <si>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</si>
  <si>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</si>
  <si>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</si>
  <si>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</si>
  <si>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</si>
  <si>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</si>
  <si>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</si>
  <si>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</si>
  <si>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</si>
  <si>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</si>
  <si>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</si>
  <si>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</si>
  <si>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</si>
  <si>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</si>
  <si>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</si>
  <si>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</si>
  <si>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</si>
  <si>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</si>
  <si>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</si>
  <si>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</si>
  <si>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</si>
  <si>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</si>
  <si>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</si>
  <si>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</si>
  <si>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</si>
  <si>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</si>
  <si>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</si>
  <si>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</si>
  <si>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</si>
  <si>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</si>
  <si>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</si>
  <si>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</si>
  <si>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</si>
  <si>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</si>
  <si>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</si>
  <si>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</si>
  <si>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</si>
  <si>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</si>
  <si>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</si>
  <si>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</si>
  <si>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</si>
  <si>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</si>
  <si>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</si>
  <si>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</si>
  <si>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</si>
  <si>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</si>
  <si>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</si>
  <si>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</si>
  <si>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</si>
  <si>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</si>
  <si>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</si>
  <si>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</si>
  <si>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</si>
  <si>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</si>
  <si>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</si>
  <si>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</si>
  <si>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</si>
  <si>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</si>
  <si>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</si>
  <si>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</si>
  <si>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</si>
  <si>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</si>
  <si>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</si>
  <si>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</si>
  <si>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</si>
  <si>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</si>
  <si>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</si>
  <si>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</si>
  <si>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</si>
  <si>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</si>
  <si>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</si>
  <si>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</si>
  <si>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</si>
  <si>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</si>
  <si>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</si>
  <si>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</si>
  <si>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</si>
  <si>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</si>
  <si>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</si>
  <si>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</si>
  <si>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</si>
  <si>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</si>
  <si>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</si>
  <si>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</si>
  <si>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</si>
  <si>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</si>
  <si>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</si>
  <si>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</si>
  <si>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</si>
  <si>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</si>
  <si>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</si>
  <si>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</si>
  <si>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</si>
  <si>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</si>
  <si>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</si>
  <si>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</si>
  <si>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</si>
  <si>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</si>
  <si>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</si>
  <si>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</si>
  <si>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</si>
  <si>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</si>
  <si>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</si>
  <si>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</si>
  <si>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</si>
  <si>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</si>
  <si>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</si>
  <si>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</si>
  <si>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</si>
  <si>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</si>
  <si>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</si>
  <si>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</si>
  <si>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</si>
  <si>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</si>
  <si>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</si>
  <si>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</si>
  <si>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</si>
  <si>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</si>
  <si>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</si>
  <si>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</si>
  <si>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</si>
  <si>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</si>
  <si>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</si>
  <si>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</si>
  <si>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</si>
  <si>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</si>
  <si>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</si>
  <si>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</si>
  <si>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</si>
  <si>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</si>
  <si>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</si>
  <si>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</si>
  <si>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</si>
  <si>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</si>
  <si>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</si>
  <si>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</si>
  <si>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</si>
  <si>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</si>
  <si>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</si>
  <si>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</si>
  <si>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</si>
  <si>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</si>
  <si>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</si>
  <si>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</si>
  <si>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</si>
  <si>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</si>
  <si>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</si>
  <si>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</si>
  <si>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</si>
  <si>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</si>
  <si>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</si>
  <si>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</si>
  <si>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</si>
  <si>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</si>
  <si>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</si>
  <si>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</si>
  <si>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</si>
  <si>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</si>
  <si>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</si>
  <si>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</si>
  <si>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</si>
  <si>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</si>
  <si>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</si>
  <si>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</si>
  <si>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</si>
  <si>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</si>
  <si>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</si>
  <si>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</si>
  <si>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</si>
  <si>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</si>
  <si>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</si>
  <si>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</si>
  <si>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</si>
  <si>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</si>
  <si>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</si>
  <si>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</si>
  <si>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</si>
  <si>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</si>
  <si>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</si>
  <si>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</si>
  <si>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</si>
  <si>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</si>
  <si>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</si>
  <si>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</si>
  <si>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</si>
  <si>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</si>
  <si>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</si>
  <si>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</si>
  <si>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</si>
  <si>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</si>
  <si>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</si>
  <si>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</si>
  <si>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</si>
  <si>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</si>
  <si>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</si>
  <si>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</si>
  <si>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</si>
  <si>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</si>
  <si>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</si>
  <si>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</si>
  <si>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</si>
  <si>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</si>
  <si>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</si>
  <si>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</si>
  <si>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</si>
  <si>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</si>
  <si>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</si>
  <si>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</si>
  <si>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</si>
  <si>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</si>
  <si>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</si>
  <si>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</si>
  <si>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</si>
  <si>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</si>
  <si>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</si>
  <si>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</si>
  <si>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</si>
  <si>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</si>
  <si>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</si>
  <si>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</si>
  <si>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</si>
  <si>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</si>
  <si>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</si>
  <si>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</si>
  <si>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</si>
  <si>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</si>
  <si>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</si>
  <si>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</si>
  <si>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</si>
  <si>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</si>
  <si>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</si>
  <si>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</si>
  <si>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</si>
  <si>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</si>
  <si>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</si>
  <si>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</si>
  <si>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</si>
  <si>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</si>
  <si>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</si>
  <si>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</si>
  <si>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</si>
  <si>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</si>
  <si>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</si>
  <si>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</si>
  <si>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</si>
  <si>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</si>
  <si>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</si>
  <si>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</si>
  <si>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</si>
  <si>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</si>
  <si>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</si>
  <si>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</si>
  <si>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</si>
  <si>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</si>
  <si>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</si>
  <si>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</si>
  <si>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</si>
  <si>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</si>
  <si>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</si>
  <si>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</si>
  <si>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</si>
  <si>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</si>
  <si>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</si>
  <si>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</si>
  <si>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</si>
  <si>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</si>
  <si>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</si>
  <si>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</si>
  <si>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</si>
  <si>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</si>
  <si>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</si>
  <si>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</si>
  <si>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</si>
  <si>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</si>
  <si>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</si>
  <si>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</si>
  <si>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</si>
  <si>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</si>
  <si>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</si>
  <si>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</si>
  <si>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</si>
  <si>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</si>
  <si>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</si>
  <si>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</si>
  <si>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</si>
  <si>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</si>
  <si>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</si>
  <si>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</si>
  <si>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</si>
  <si>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</si>
  <si>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</si>
  <si>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</si>
  <si>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</si>
  <si>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</si>
  <si>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</si>
  <si>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</si>
  <si>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</si>
  <si>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</si>
  <si>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</si>
  <si>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</si>
  <si>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</si>
  <si>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</si>
  <si>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</si>
  <si>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</si>
  <si>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</si>
  <si>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</si>
  <si>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</si>
  <si>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</si>
  <si>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</si>
  <si>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</si>
  <si>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</si>
  <si>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</si>
  <si>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</si>
  <si>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</si>
  <si>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</si>
  <si>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</si>
  <si>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</si>
  <si>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</si>
  <si>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</si>
  <si>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</si>
  <si>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</si>
  <si>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</si>
  <si>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</si>
  <si>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</si>
  <si>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</si>
  <si>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</si>
  <si>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</si>
  <si>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</si>
  <si>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</si>
  <si>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</si>
  <si>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</si>
  <si>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</si>
  <si>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</si>
  <si>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</si>
  <si>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</si>
  <si>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</si>
  <si>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</si>
  <si>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</si>
  <si>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</si>
  <si>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</si>
  <si>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</si>
  <si>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</si>
  <si>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</si>
  <si>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</si>
  <si>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</si>
  <si>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</si>
  <si>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</si>
  <si>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</si>
  <si>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</si>
  <si>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</si>
  <si>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</si>
  <si>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</si>
  <si>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</si>
  <si>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</si>
  <si>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</si>
  <si>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</si>
  <si>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</si>
  <si>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</si>
  <si>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</si>
  <si>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</si>
  <si>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</si>
  <si>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</si>
  <si>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</si>
  <si>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</si>
  <si>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</si>
  <si>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</si>
  <si>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</si>
  <si>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</si>
  <si>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</si>
  <si>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</si>
  <si>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</si>
  <si>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</si>
  <si>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</si>
  <si>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</si>
  <si>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</si>
  <si>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</si>
  <si>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</si>
  <si>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</si>
  <si>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</si>
  <si>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</si>
  <si>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</si>
  <si>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</si>
  <si>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</si>
  <si>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</si>
  <si>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</si>
  <si>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</si>
  <si>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</si>
  <si>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</si>
  <si>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</si>
  <si>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</si>
  <si>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</si>
  <si>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</si>
  <si>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</si>
  <si>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</si>
  <si>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</si>
  <si>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</si>
  <si>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</si>
  <si>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</si>
  <si>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</si>
  <si>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</si>
  <si>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</si>
  <si>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</si>
  <si>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</si>
  <si>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</si>
  <si>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</si>
  <si>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</si>
  <si>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</si>
  <si>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</si>
  <si>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</si>
  <si>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</si>
  <si>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</si>
  <si>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</si>
  <si>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</si>
  <si>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</si>
  <si>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</si>
  <si>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</si>
  <si>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</si>
  <si>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</si>
  <si>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</si>
  <si>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</si>
  <si>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</si>
  <si>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</si>
  <si>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</si>
  <si>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</si>
  <si>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</si>
  <si>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</si>
  <si>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</si>
  <si>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</si>
  <si>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</si>
  <si>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</si>
  <si>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</si>
  <si>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</si>
  <si>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</si>
  <si>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</si>
  <si>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</si>
  <si>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</si>
  <si>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</si>
  <si>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</si>
  <si>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</si>
  <si>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</si>
  <si>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</si>
  <si>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</si>
  <si>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</si>
  <si>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</si>
  <si>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</si>
  <si>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</si>
  <si>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</si>
  <si>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</si>
  <si>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</si>
  <si>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</si>
  <si>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</si>
  <si>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</si>
  <si>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</si>
  <si>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</si>
  <si>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</si>
  <si>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</si>
  <si>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</si>
  <si>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</si>
  <si>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</si>
  <si>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</si>
  <si>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</si>
  <si>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</si>
  <si>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</si>
  <si>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</si>
  <si>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</si>
  <si>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</si>
  <si>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</si>
  <si>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</si>
  <si>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</si>
  <si>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</si>
  <si>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</si>
  <si>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</si>
  <si>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</si>
  <si>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</si>
  <si>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</si>
  <si>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</si>
  <si>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</si>
  <si>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</si>
  <si>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</si>
  <si>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</si>
  <si>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</si>
  <si>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</si>
  <si>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</si>
  <si>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</si>
  <si>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</si>
  <si>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</si>
  <si>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</si>
  <si>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</si>
  <si>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</si>
  <si>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</si>
  <si>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</si>
  <si>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</si>
  <si>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</si>
  <si>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</si>
  <si>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</si>
  <si>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</si>
  <si>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</si>
  <si>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</si>
  <si>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</si>
  <si>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</si>
  <si>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</si>
  <si>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</si>
  <si>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</si>
  <si>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</si>
  <si>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</si>
  <si>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</si>
  <si>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</si>
  <si>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</si>
  <si>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</si>
  <si>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</si>
  <si>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</si>
  <si>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</si>
  <si>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</si>
  <si>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</si>
  <si>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</si>
  <si>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</si>
  <si>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</si>
  <si>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</si>
  <si>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</si>
  <si>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</si>
  <si>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</si>
  <si>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</si>
  <si>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</si>
  <si>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</si>
  <si>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</si>
  <si>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</si>
  <si>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</si>
  <si>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</si>
  <si>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</si>
  <si>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</si>
  <si>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</si>
  <si>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</si>
  <si>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</si>
  <si>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</si>
  <si>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</si>
  <si>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</si>
  <si>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</si>
  <si>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</si>
  <si>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</si>
  <si>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</si>
  <si>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</si>
  <si>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</si>
  <si>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</si>
  <si>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</si>
  <si>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</si>
  <si>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</si>
  <si>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</si>
  <si>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</si>
  <si>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</si>
  <si>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</si>
  <si>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</si>
  <si>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</si>
  <si>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</si>
  <si>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</si>
  <si>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</si>
  <si>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</si>
  <si>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</si>
  <si>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</si>
  <si>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</si>
  <si>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</si>
  <si>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</si>
  <si>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</si>
  <si>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</si>
  <si>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</si>
  <si>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</si>
  <si>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</si>
  <si>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</si>
  <si>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</si>
  <si>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</si>
  <si>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</si>
  <si>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</si>
  <si>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</si>
  <si>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</si>
  <si>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</si>
  <si>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</si>
  <si>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</si>
  <si>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</si>
  <si>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</si>
  <si>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</si>
  <si>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</si>
  <si>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</si>
  <si>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</si>
  <si>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</si>
  <si>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</si>
  <si>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</si>
  <si>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</si>
  <si>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</si>
  <si>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</si>
  <si>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</si>
  <si>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</si>
  <si>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</si>
  <si>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</si>
  <si>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</si>
  <si>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</si>
  <si>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</si>
  <si>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</si>
  <si>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</si>
  <si>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</si>
  <si>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</si>
  <si>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</si>
  <si>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</si>
  <si>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</si>
  <si>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</si>
  <si>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</si>
  <si>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</si>
  <si>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</si>
  <si>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</si>
  <si>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</si>
  <si>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</si>
  <si>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</si>
  <si>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</si>
  <si>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</si>
  <si>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</si>
  <si>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</si>
  <si>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</si>
  <si>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</si>
  <si>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</si>
  <si>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</si>
  <si>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</si>
  <si>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</si>
  <si>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</si>
  <si>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</si>
  <si>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</si>
  <si>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</si>
  <si>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</si>
  <si>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</si>
  <si>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</si>
  <si>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</si>
  <si>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</si>
  <si>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</si>
  <si>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</si>
  <si>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</si>
  <si>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</si>
  <si>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</si>
  <si>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</si>
  <si>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</si>
  <si>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</si>
  <si>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</si>
  <si>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</si>
  <si>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</si>
  <si>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</si>
  <si>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</si>
  <si>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</si>
  <si>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</si>
  <si>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</si>
  <si>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</si>
  <si>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</si>
  <si>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</si>
  <si>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</si>
  <si>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</si>
  <si>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</si>
  <si>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</si>
  <si>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</si>
  <si>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</si>
  <si>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</si>
  <si>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</si>
  <si>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</si>
  <si>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</si>
  <si>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</si>
  <si>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</si>
  <si>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</si>
  <si>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</si>
  <si>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</si>
  <si>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</si>
  <si>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</si>
  <si>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</si>
  <si>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</si>
  <si>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</si>
  <si>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</si>
  <si>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</si>
  <si>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</si>
  <si>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</si>
  <si>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</si>
  <si>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</si>
  <si>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</si>
  <si>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</si>
  <si>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</si>
  <si>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</si>
  <si>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</si>
  <si>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</si>
  <si>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</si>
  <si>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</si>
  <si>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</si>
  <si>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</si>
  <si>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</si>
  <si>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</si>
  <si>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</si>
  <si>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</si>
  <si>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</si>
  <si>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</si>
  <si>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</si>
  <si>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</si>
  <si>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</si>
  <si>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</si>
  <si>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</si>
  <si>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</si>
  <si>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</si>
  <si>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</si>
  <si>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</si>
  <si>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</si>
  <si>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</si>
  <si>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</si>
  <si>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</si>
  <si>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</si>
  <si>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</si>
  <si>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</si>
  <si>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</si>
  <si>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</si>
  <si>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</si>
  <si>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</si>
  <si>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</si>
  <si>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</si>
  <si>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</si>
  <si>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</si>
  <si>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</si>
  <si>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</si>
  <si>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</si>
  <si>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</si>
  <si>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</si>
  <si>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</si>
  <si>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</si>
  <si>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</si>
  <si>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</si>
  <si>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</si>
  <si>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</si>
  <si>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</si>
  <si>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</si>
  <si>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</si>
  <si>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</si>
  <si>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</si>
  <si>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</si>
  <si>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</si>
  <si>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</si>
  <si>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</si>
  <si>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</si>
  <si>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</si>
  <si>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</si>
  <si>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</si>
  <si>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</si>
  <si>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</si>
  <si>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</si>
  <si>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</si>
  <si>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</si>
  <si>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</si>
  <si>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</si>
  <si>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</si>
  <si>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</si>
  <si>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</si>
  <si>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</si>
  <si>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</si>
  <si>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</si>
  <si>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</si>
  <si>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</si>
  <si>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</si>
  <si>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</si>
  <si>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</si>
  <si>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</si>
  <si>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</si>
  <si>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</si>
  <si>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</si>
  <si>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</si>
  <si>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</si>
  <si>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</si>
  <si>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</si>
  <si>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</si>
  <si>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</si>
  <si>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</si>
  <si>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</si>
  <si>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</si>
  <si>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</si>
  <si>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</si>
  <si>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</si>
  <si>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</si>
  <si>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</si>
  <si>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</si>
  <si>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</si>
  <si>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</si>
  <si>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</si>
  <si>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</si>
  <si>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</si>
  <si>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</si>
  <si>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</si>
  <si>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</si>
  <si>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</si>
  <si>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</si>
  <si>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</si>
  <si>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</si>
  <si>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</si>
  <si>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</si>
  <si>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</si>
  <si>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</si>
  <si>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</si>
  <si>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</si>
  <si>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</si>
  <si>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</si>
  <si>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</si>
  <si>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</si>
  <si>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</si>
  <si>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</si>
  <si>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</si>
  <si>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</si>
  <si>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</si>
  <si>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</si>
  <si>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</si>
  <si>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</si>
  <si>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</si>
  <si>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</si>
  <si>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</si>
  <si>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</si>
  <si>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</si>
  <si>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</si>
  <si>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</si>
  <si>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</si>
  <si>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</si>
  <si>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</si>
  <si>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</si>
  <si>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</si>
  <si>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</si>
  <si>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</si>
  <si>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</si>
  <si>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</si>
  <si>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</si>
  <si>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</si>
  <si>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</si>
  <si>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</si>
  <si>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</si>
  <si>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</si>
  <si>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</si>
  <si>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</si>
  <si>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</si>
  <si>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</si>
  <si>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</si>
  <si>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</si>
  <si>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</si>
  <si>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</si>
  <si>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</si>
  <si>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</si>
  <si>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</si>
  <si>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</si>
  <si>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</si>
  <si>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</si>
  <si>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</si>
  <si>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</si>
  <si>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</si>
  <si>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</si>
  <si>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</si>
  <si>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</si>
  <si>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</si>
  <si>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</si>
  <si>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</si>
  <si>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</si>
  <si>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</si>
  <si>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</si>
  <si>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</si>
  <si>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</si>
  <si>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</si>
  <si>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</si>
  <si>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</si>
  <si>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</si>
  <si>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</si>
  <si>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</si>
  <si>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</si>
  <si>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</si>
  <si>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</si>
  <si>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</si>
  <si>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</si>
  <si>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</si>
  <si>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</si>
  <si>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</si>
  <si>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</si>
  <si>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</si>
  <si>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</si>
  <si>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</si>
  <si>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</si>
  <si>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</si>
  <si>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</si>
  <si>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</si>
  <si>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</si>
  <si>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</si>
  <si>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</si>
  <si>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</si>
  <si>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</si>
  <si>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</si>
  <si>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</si>
  <si>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</si>
  <si>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</si>
  <si>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</si>
  <si>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</si>
  <si>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</si>
  <si>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</si>
  <si>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</si>
  <si>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</si>
  <si>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</si>
  <si>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</si>
  <si>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</si>
  <si>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</si>
  <si>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</si>
  <si>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</si>
  <si>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</si>
  <si>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</si>
  <si>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</si>
  <si>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</si>
  <si>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</si>
  <si>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</si>
  <si>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</si>
  <si>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</si>
  <si>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</si>
  <si>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</si>
  <si>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</si>
  <si>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</si>
  <si>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</si>
  <si>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</si>
  <si>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</si>
  <si>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</si>
  <si>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</si>
  <si>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</si>
  <si>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</si>
  <si>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</si>
  <si>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</si>
  <si>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</si>
  <si>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</si>
  <si>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</si>
  <si>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</si>
  <si>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</si>
  <si>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</si>
  <si>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</si>
  <si>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</si>
  <si>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</si>
  <si>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</si>
  <si>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</si>
  <si>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</si>
  <si>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</si>
  <si>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</si>
  <si>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</si>
  <si>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</si>
  <si>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</si>
  <si>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</si>
  <si>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</si>
  <si>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</si>
  <si>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</si>
  <si>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</si>
  <si>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</si>
  <si>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</si>
  <si>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</si>
  <si>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</si>
  <si>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</si>
  <si>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</si>
  <si>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</si>
  <si>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</si>
  <si>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</si>
  <si>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</si>
  <si>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</si>
  <si>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</si>
  <si>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</si>
  <si>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</si>
  <si>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</si>
  <si>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</si>
  <si>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</si>
  <si>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</si>
  <si>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</si>
  <si>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</si>
  <si>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</si>
  <si>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</si>
  <si>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</si>
  <si>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</si>
  <si>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</si>
  <si>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</si>
  <si>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</si>
  <si>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</si>
  <si>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</si>
  <si>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</si>
  <si>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</si>
  <si>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</si>
  <si>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</si>
  <si>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</si>
  <si>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</si>
  <si>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</si>
  <si>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</si>
  <si>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</si>
  <si>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</si>
  <si>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</si>
  <si>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</si>
  <si>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</si>
  <si>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</si>
  <si>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</si>
  <si>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</si>
  <si>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</si>
  <si>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</si>
  <si>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</si>
  <si>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</si>
  <si>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</si>
  <si>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</si>
  <si>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</si>
  <si>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</si>
  <si>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</si>
  <si>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</si>
  <si>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</si>
  <si>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</si>
  <si>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</si>
  <si>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</si>
  <si>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</si>
  <si>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</si>
  <si>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</si>
  <si>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</si>
  <si>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</si>
  <si>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</si>
  <si>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</si>
  <si>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</si>
  <si>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</si>
  <si>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</si>
  <si>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</si>
  <si>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</si>
  <si>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</si>
  <si>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</si>
  <si>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</si>
  <si>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</si>
  <si>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</si>
  <si>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</si>
  <si>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</si>
  <si>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</si>
  <si>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</si>
  <si>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</si>
  <si>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</si>
  <si>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</si>
  <si>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</si>
  <si>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</si>
  <si>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</si>
  <si>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</si>
  <si>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</si>
  <si>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</si>
  <si>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</si>
  <si>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</si>
  <si>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</si>
  <si>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</si>
  <si>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</si>
  <si>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</si>
  <si>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</si>
  <si>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</si>
  <si>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</si>
  <si>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</si>
  <si>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</si>
  <si>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</si>
  <si>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</si>
  <si>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</si>
  <si>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</si>
  <si>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</si>
  <si>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</si>
  <si>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</si>
  <si>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</si>
  <si>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</si>
  <si>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</si>
  <si>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</si>
  <si>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</si>
  <si>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</si>
  <si>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</si>
  <si>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</si>
  <si>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</si>
  <si>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</si>
  <si>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</si>
  <si>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</si>
  <si>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</si>
  <si>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</si>
  <si>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</si>
  <si>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</si>
  <si>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</si>
  <si>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</si>
  <si>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</si>
  <si>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</si>
  <si>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</si>
  <si>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</si>
  <si>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</si>
  <si>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</si>
  <si>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</si>
  <si>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</si>
  <si>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</si>
  <si>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</si>
  <si>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</si>
  <si>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</si>
  <si>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</si>
  <si>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</si>
  <si>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</si>
  <si>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</si>
  <si>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</si>
  <si>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</si>
  <si>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</si>
  <si>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</si>
  <si>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</si>
  <si>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</si>
  <si>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</si>
  <si>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</si>
  <si>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</si>
  <si>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</si>
  <si>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</si>
  <si>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</si>
  <si>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</si>
  <si>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</si>
  <si>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</si>
  <si>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</si>
  <si>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</si>
  <si>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</si>
  <si>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</si>
  <si>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</si>
  <si>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</si>
  <si>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</si>
  <si>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</si>
  <si>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</si>
  <si>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</si>
  <si>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</si>
  <si>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</si>
  <si>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</si>
  <si>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</si>
  <si>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</si>
  <si>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</si>
  <si>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</si>
  <si>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</si>
  <si>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</si>
  <si>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</si>
  <si>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</si>
  <si>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</si>
  <si>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</si>
  <si>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</si>
  <si>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</si>
  <si>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</si>
  <si>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</si>
  <si>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</si>
  <si>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</si>
  <si>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</si>
  <si>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</si>
  <si>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</si>
  <si>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</si>
  <si>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</si>
  <si>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</si>
  <si>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</si>
  <si>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</si>
  <si>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</si>
  <si>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</si>
  <si>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</si>
  <si>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</si>
  <si>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</si>
  <si>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</si>
  <si>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</si>
  <si>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</si>
  <si>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</si>
  <si>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</si>
  <si>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</si>
  <si>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</si>
  <si>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</si>
  <si>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</si>
  <si>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</si>
  <si>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</si>
  <si>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</si>
  <si>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</si>
  <si>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</si>
  <si>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</si>
  <si>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</si>
  <si>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</si>
  <si>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</si>
  <si>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</si>
  <si>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</si>
  <si>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</si>
  <si>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</si>
  <si>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</si>
  <si>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</si>
  <si>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</si>
  <si>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</si>
  <si>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</si>
  <si>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</si>
  <si>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</si>
  <si>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</si>
  <si>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</si>
  <si>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</si>
  <si>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</si>
  <si>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</si>
  <si>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</si>
  <si>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</si>
  <si>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</si>
  <si>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</si>
  <si>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</si>
  <si>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</si>
  <si>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</si>
  <si>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</si>
  <si>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</si>
  <si>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</si>
  <si>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</si>
  <si>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</si>
  <si>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</si>
  <si>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</si>
  <si>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</si>
  <si>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</si>
  <si>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</si>
  <si>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</si>
  <si>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</si>
  <si>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</si>
  <si>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</si>
  <si>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</si>
  <si>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</si>
  <si>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</si>
  <si>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</si>
  <si>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</si>
  <si>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</si>
  <si>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</si>
  <si>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</si>
  <si>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</si>
  <si>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</si>
  <si>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</si>
  <si>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</si>
  <si>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</si>
  <si>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</si>
  <si>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</si>
  <si>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</si>
  <si>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</si>
  <si>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</si>
  <si>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</si>
  <si>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</si>
  <si>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</si>
  <si>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</si>
  <si>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</si>
  <si>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</si>
  <si>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</si>
  <si>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</si>
  <si>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</si>
  <si>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</si>
  <si>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</si>
  <si>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</si>
  <si>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</si>
  <si>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</si>
  <si>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</si>
  <si>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</si>
  <si>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</si>
  <si>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</si>
  <si>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</si>
  <si>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</si>
  <si>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</si>
  <si>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</si>
  <si>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</si>
  <si>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</si>
  <si>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</si>
  <si>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</si>
  <si>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</si>
  <si>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</si>
  <si>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</si>
  <si>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</si>
  <si>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</si>
  <si>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</si>
  <si>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</si>
  <si>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</si>
  <si>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</si>
  <si>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</si>
  <si>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</si>
  <si>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</si>
  <si>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</si>
  <si>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</si>
  <si>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</si>
  <si>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</si>
  <si>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</si>
  <si>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</si>
  <si>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</si>
  <si>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</si>
  <si>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</si>
  <si>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</si>
  <si>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</si>
  <si>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</si>
  <si>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</si>
  <si>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</si>
  <si>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</si>
  <si>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</si>
  <si>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</si>
  <si>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</si>
  <si>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</si>
  <si>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</si>
  <si>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</si>
  <si>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</si>
  <si>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</si>
  <si>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</si>
  <si>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</si>
  <si>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</si>
  <si>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</si>
  <si>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</si>
  <si>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</si>
  <si>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</si>
  <si>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</si>
  <si>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</si>
  <si>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</si>
  <si>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</si>
  <si>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</si>
  <si>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</si>
  <si>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</si>
  <si>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</si>
  <si>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</si>
  <si>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</si>
  <si>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</si>
  <si>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</si>
  <si>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</si>
  <si>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</si>
  <si>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</si>
  <si>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</si>
  <si>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</si>
  <si>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</si>
  <si>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</si>
  <si>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</si>
  <si>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</si>
  <si>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</si>
  <si>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</si>
  <si>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</si>
  <si>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</si>
  <si>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</si>
  <si>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</si>
  <si>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</si>
  <si>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</si>
  <si>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</si>
  <si>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</si>
  <si>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</si>
  <si>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</si>
  <si>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</si>
  <si>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</si>
  <si>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</si>
  <si>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</si>
  <si>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</si>
  <si>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</si>
  <si>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</si>
  <si>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</si>
  <si>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</si>
  <si>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</si>
  <si>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</si>
  <si>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</si>
  <si>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</si>
  <si>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</si>
  <si>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</si>
  <si>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</si>
  <si>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</si>
  <si>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</si>
  <si>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</si>
  <si>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</si>
  <si>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</si>
  <si>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</si>
  <si>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</si>
  <si>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</si>
  <si>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</si>
  <si>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</si>
  <si>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</si>
  <si>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</si>
  <si>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</si>
  <si>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</si>
  <si>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</si>
  <si>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</si>
  <si>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</si>
  <si>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</si>
  <si>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</si>
  <si>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</si>
  <si>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</si>
  <si>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</si>
  <si>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</si>
  <si>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</si>
  <si>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</si>
  <si>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</si>
  <si>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</si>
  <si>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</si>
  <si>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</si>
  <si>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</si>
  <si>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</si>
  <si>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</si>
  <si>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</si>
  <si>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</si>
  <si>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</si>
  <si>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</si>
  <si>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</si>
  <si>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</si>
  <si>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</si>
  <si>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</si>
  <si>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</si>
  <si>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</si>
  <si>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</si>
  <si>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</si>
  <si>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</si>
  <si>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</si>
  <si>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</si>
  <si>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</si>
  <si>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</si>
  <si>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</si>
  <si>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</si>
  <si>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</si>
  <si>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</si>
  <si>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</si>
  <si>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</si>
  <si>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</si>
  <si>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</si>
  <si>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</si>
  <si>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</si>
  <si>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</si>
  <si>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</si>
  <si>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</si>
  <si>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</si>
  <si>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</si>
  <si>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</si>
  <si>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</si>
  <si>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</si>
  <si>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</si>
  <si>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</si>
  <si>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</si>
  <si>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</si>
  <si>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</si>
  <si>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</si>
  <si>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</si>
  <si>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</si>
  <si>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</si>
  <si>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</si>
  <si>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</si>
  <si>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</si>
  <si>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</si>
  <si>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</si>
  <si>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</si>
  <si>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</si>
  <si>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</si>
  <si>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</si>
  <si>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</si>
  <si>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</si>
  <si>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</si>
  <si>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</si>
  <si>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</si>
  <si>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</si>
  <si>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</si>
  <si>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</si>
  <si>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</si>
  <si>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</si>
  <si>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</si>
  <si>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</si>
  <si>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</si>
  <si>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</si>
  <si>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</si>
  <si>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</si>
  <si>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</si>
  <si>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</si>
  <si>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</si>
  <si>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</si>
  <si>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</si>
  <si>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</si>
  <si>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</si>
  <si>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</si>
  <si>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</si>
  <si>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</si>
  <si>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</si>
  <si>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</si>
  <si>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</si>
  <si>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</si>
  <si>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</si>
  <si>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</si>
  <si>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</si>
  <si>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</si>
  <si>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</si>
  <si>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</si>
  <si>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</si>
  <si>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</si>
  <si>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</si>
  <si>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</si>
  <si>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</si>
  <si>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</si>
  <si>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</si>
  <si>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</si>
  <si>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</si>
  <si>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</si>
  <si>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</si>
  <si>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</si>
  <si>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</si>
  <si>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</si>
  <si>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</si>
  <si>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</si>
  <si>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</si>
  <si>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</si>
  <si>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</si>
  <si>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</si>
  <si>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</si>
  <si>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</si>
  <si>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</si>
  <si>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</si>
  <si>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</si>
  <si>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</si>
  <si>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</si>
  <si>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</si>
  <si>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</si>
  <si>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</si>
  <si>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</si>
  <si>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</si>
  <si>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</si>
  <si>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</si>
  <si>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</si>
  <si>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</si>
  <si>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</si>
  <si>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</si>
  <si>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</si>
  <si>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</si>
  <si>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</si>
  <si>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</si>
  <si>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</si>
  <si>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</si>
  <si>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</si>
  <si>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</si>
  <si>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</si>
  <si>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</si>
  <si>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</si>
  <si>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</si>
  <si>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</si>
  <si>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</si>
  <si>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</si>
  <si>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</si>
  <si>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</si>
  <si>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</si>
  <si>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</si>
  <si>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</si>
  <si>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</si>
  <si>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</si>
  <si>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</si>
  <si>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</si>
  <si>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</si>
  <si>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</si>
  <si>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</si>
  <si>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</si>
  <si>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</si>
  <si>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</si>
  <si>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</si>
  <si>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</si>
  <si>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</si>
  <si>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</si>
  <si>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</si>
  <si>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</si>
  <si>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</si>
  <si>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</si>
  <si>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</si>
  <si>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</si>
  <si>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</si>
  <si>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</si>
  <si>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</si>
  <si>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</si>
  <si>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</si>
  <si>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</si>
  <si>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</si>
  <si>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</si>
  <si>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</si>
  <si>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</si>
  <si>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</si>
  <si>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</si>
  <si>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</si>
  <si>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</si>
  <si>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</si>
  <si>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</si>
  <si>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</si>
  <si>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</si>
  <si>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</si>
  <si>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</si>
  <si>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</si>
  <si>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</si>
  <si>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</si>
  <si>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</si>
  <si>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</si>
  <si>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</si>
  <si>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</si>
  <si>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</si>
  <si>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</si>
  <si>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</si>
  <si>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</si>
  <si>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</si>
  <si>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</si>
  <si>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</si>
  <si>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</si>
  <si>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</si>
  <si>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</si>
  <si>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</si>
  <si>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</si>
  <si>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</si>
  <si>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</si>
  <si>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</si>
  <si>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</si>
  <si>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</si>
  <si>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</si>
  <si>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</si>
  <si>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</si>
  <si>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</si>
  <si>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</si>
  <si>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</si>
  <si>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</si>
  <si>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</si>
  <si>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</si>
  <si>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</si>
  <si>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</si>
  <si>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</si>
  <si>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</si>
  <si>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</si>
  <si>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</si>
  <si>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</si>
  <si>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</si>
  <si>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</si>
  <si>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</si>
  <si>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</si>
  <si>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</si>
  <si>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</si>
  <si>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</si>
  <si>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</si>
  <si>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</si>
  <si>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</si>
  <si>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</si>
  <si>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</si>
  <si>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</si>
  <si>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</si>
  <si>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</si>
  <si>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</si>
  <si>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</si>
  <si>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</si>
  <si>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</si>
  <si>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</si>
  <si>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</si>
  <si>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</si>
  <si>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</si>
  <si>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</si>
  <si>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</si>
  <si>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</si>
  <si>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</si>
  <si>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</si>
  <si>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</si>
  <si>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</si>
  <si>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</si>
  <si>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</si>
  <si>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</si>
  <si>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</si>
  <si>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</si>
  <si>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</si>
  <si>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</si>
  <si>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</si>
  <si>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</si>
  <si>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</si>
  <si>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</si>
  <si>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</si>
  <si>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</si>
  <si>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</si>
  <si>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</si>
  <si>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</si>
  <si>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</si>
  <si>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</si>
  <si>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</si>
  <si>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</si>
  <si>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</si>
  <si>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</si>
  <si>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</si>
  <si>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</si>
  <si>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</si>
  <si>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</si>
  <si>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</si>
  <si>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</si>
  <si>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</si>
  <si>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</si>
  <si>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</si>
  <si>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</si>
  <si>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</si>
  <si>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</si>
  <si>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</si>
  <si>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</si>
  <si>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</si>
  <si>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</si>
  <si>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</si>
  <si>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</si>
  <si>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</si>
  <si>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</si>
  <si>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</si>
  <si>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</si>
  <si>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</si>
  <si>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</si>
  <si>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</si>
  <si>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</si>
  <si>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</si>
  <si>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</si>
  <si>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</si>
  <si>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</si>
  <si>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</si>
  <si>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</si>
  <si>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</si>
  <si>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</si>
  <si>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</si>
  <si>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</si>
  <si>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</si>
  <si>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</si>
  <si>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</si>
  <si>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</si>
  <si>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</si>
  <si>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</si>
  <si>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</si>
  <si>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</si>
  <si>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</si>
  <si>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</si>
  <si>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</si>
  <si>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</si>
  <si>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</si>
  <si>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</si>
  <si>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</si>
  <si>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</si>
  <si>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</si>
  <si>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</si>
  <si>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</si>
  <si>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</si>
  <si>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</si>
  <si>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</si>
  <si>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</si>
  <si>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</si>
  <si>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</si>
  <si>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</si>
  <si>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</si>
  <si>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</si>
  <si>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</si>
  <si>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</si>
  <si>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</si>
  <si>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</si>
  <si>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</si>
  <si>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</si>
  <si>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</si>
  <si>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</si>
  <si>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</si>
  <si>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</si>
  <si>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</si>
  <si>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</si>
  <si>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</si>
  <si>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</si>
  <si>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</si>
  <si>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</si>
  <si>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</si>
  <si>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</si>
  <si>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</si>
  <si>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</si>
  <si>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</si>
  <si>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</si>
  <si>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</si>
  <si>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</si>
  <si>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</si>
  <si>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</si>
  <si>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</si>
  <si>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</si>
  <si>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</si>
  <si>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</si>
  <si>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</si>
  <si>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</si>
  <si>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</si>
  <si>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</si>
  <si>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</si>
  <si>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</si>
  <si>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</si>
  <si>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</si>
  <si>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</si>
  <si>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</si>
  <si>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</si>
  <si>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</si>
  <si>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</si>
  <si>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</si>
  <si>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</si>
  <si>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</si>
  <si>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</si>
  <si>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</si>
  <si>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</si>
  <si>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</si>
  <si>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</si>
  <si>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</si>
  <si>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</si>
  <si>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</si>
  <si>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</si>
  <si>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</si>
  <si>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</si>
  <si>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</si>
  <si>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</si>
  <si>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</si>
  <si>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</si>
  <si>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</si>
  <si>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</si>
  <si>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</si>
  <si>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</si>
  <si>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</si>
  <si>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</si>
  <si>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</si>
  <si>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</si>
  <si>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</si>
  <si>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</si>
  <si>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</si>
  <si>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</si>
  <si>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</si>
  <si>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</si>
  <si>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</si>
  <si>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</si>
  <si>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</si>
  <si>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</si>
  <si>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</si>
  <si>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</si>
  <si>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</si>
  <si>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</si>
  <si>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</si>
  <si>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</si>
  <si>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</si>
  <si>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</si>
  <si>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</si>
  <si>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</si>
  <si>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</si>
  <si>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</si>
  <si>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</si>
  <si>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</si>
  <si>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</si>
  <si>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</si>
  <si>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</si>
  <si>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</si>
  <si>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</si>
  <si>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</si>
  <si>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</si>
  <si>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</si>
  <si>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</si>
  <si>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</si>
  <si>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</si>
  <si>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</si>
  <si>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</si>
  <si>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</si>
  <si>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</si>
  <si>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</si>
  <si>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</si>
  <si>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</si>
  <si>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</si>
  <si>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</si>
  <si>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</si>
  <si>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</si>
  <si>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</si>
  <si>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</si>
  <si>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</si>
  <si>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</si>
  <si>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</si>
  <si>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</si>
  <si>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</si>
  <si>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</si>
  <si>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</si>
  <si>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</si>
  <si>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</si>
  <si>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</si>
  <si>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</si>
  <si>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</si>
  <si>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</si>
  <si>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</si>
  <si>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</si>
  <si>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</si>
  <si>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</si>
  <si>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</si>
  <si>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</si>
  <si>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</si>
  <si>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</si>
  <si>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</si>
  <si>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</si>
  <si>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</si>
  <si>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</si>
  <si>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</si>
  <si>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</si>
  <si>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</si>
  <si>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</si>
  <si>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</si>
  <si>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</si>
  <si>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</si>
  <si>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</si>
  <si>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</si>
  <si>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</si>
  <si>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</si>
  <si>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</si>
  <si>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</si>
  <si>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</si>
  <si>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</si>
  <si>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</si>
  <si>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</si>
  <si>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</si>
  <si>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</si>
  <si>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</si>
  <si>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</si>
  <si>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</si>
  <si>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</si>
  <si>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</si>
  <si>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</si>
  <si>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</si>
  <si>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</si>
  <si>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</si>
  <si>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</si>
  <si>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</si>
  <si>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</si>
  <si>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</si>
  <si>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</si>
  <si>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</si>
  <si>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</si>
  <si>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</si>
  <si>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</si>
  <si>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</si>
  <si>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</si>
  <si>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</si>
  <si>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</si>
  <si>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</si>
  <si>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</si>
  <si>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</si>
  <si>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</si>
  <si>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</si>
  <si>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</si>
  <si>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</si>
  <si>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</si>
  <si>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</si>
  <si>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</si>
  <si>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</si>
  <si>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</si>
  <si>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</si>
  <si>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</si>
  <si>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</si>
  <si>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</si>
  <si>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</si>
  <si>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</si>
  <si>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</si>
  <si>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</si>
  <si>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</si>
  <si>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</si>
  <si>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</si>
  <si>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</si>
  <si>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</si>
  <si>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</si>
  <si>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</si>
  <si>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</si>
  <si>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</si>
  <si>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</si>
  <si>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</si>
  <si>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</si>
  <si>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</si>
  <si>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</si>
  <si>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</si>
  <si>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</si>
  <si>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</si>
  <si>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</si>
  <si>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</si>
  <si>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</si>
  <si>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</si>
  <si>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</si>
  <si>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</si>
  <si>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</si>
  <si>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</si>
  <si>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</si>
  <si>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</si>
  <si>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</si>
  <si>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</si>
  <si>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</si>
  <si>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</si>
  <si>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</si>
  <si>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</si>
  <si>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</si>
  <si>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</si>
  <si>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</si>
  <si>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</si>
  <si>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</si>
  <si>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</si>
  <si>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</si>
  <si>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</si>
  <si>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</si>
  <si>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</si>
  <si>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</si>
  <si>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</si>
  <si>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</si>
  <si>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</si>
  <si>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</si>
  <si>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</si>
  <si>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</si>
  <si>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</si>
  <si>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</si>
  <si>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</si>
  <si>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</si>
  <si>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</si>
  <si>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</si>
  <si>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</si>
  <si>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</si>
  <si>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</si>
  <si>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</si>
  <si>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</si>
  <si>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</si>
  <si>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</si>
  <si>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</si>
  <si>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</si>
  <si>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</si>
  <si>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</si>
  <si>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</si>
  <si>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</si>
  <si>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</si>
  <si>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</si>
  <si>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</si>
  <si>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</si>
  <si>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</si>
  <si>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</si>
  <si>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</si>
  <si>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</si>
  <si>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</si>
  <si>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</si>
  <si>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</si>
  <si>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</si>
  <si>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</si>
  <si>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</si>
  <si>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</si>
  <si>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</si>
  <si>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</si>
  <si>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</si>
  <si>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</si>
  <si>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</si>
  <si>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</si>
  <si>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</si>
  <si>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</si>
  <si>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</si>
  <si>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</si>
  <si>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</si>
  <si>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</si>
  <si>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</si>
  <si>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</si>
  <si>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</si>
  <si>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</si>
  <si>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</si>
  <si>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</si>
  <si>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</si>
  <si>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</si>
  <si>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</si>
  <si>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</si>
  <si>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</si>
  <si>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</si>
  <si>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</si>
  <si>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</si>
  <si>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</si>
  <si>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</si>
  <si>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</si>
  <si>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</si>
  <si>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</si>
  <si>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</si>
  <si>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</si>
  <si>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</si>
  <si>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</si>
  <si>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</si>
  <si>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</si>
  <si>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</si>
  <si>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</si>
  <si>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</si>
  <si>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</si>
  <si>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</si>
  <si>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</si>
  <si>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</si>
  <si>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</si>
  <si>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</si>
  <si>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</si>
  <si>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</si>
  <si>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</si>
  <si>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</si>
  <si>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</si>
  <si>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</si>
  <si>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</si>
  <si>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</si>
  <si>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</si>
  <si>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</si>
  <si>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</si>
  <si>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</si>
  <si>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</si>
  <si>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</si>
  <si>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</si>
  <si>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</si>
  <si>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</si>
  <si>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</si>
  <si>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</si>
  <si>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</si>
  <si>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</si>
  <si>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</si>
  <si>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</si>
  <si>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</si>
  <si>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</si>
  <si>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</si>
  <si>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</si>
  <si>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</si>
  <si>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</si>
  <si>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</si>
  <si>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</si>
  <si>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</si>
  <si>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</si>
  <si>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</si>
  <si>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</si>
  <si>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</si>
  <si>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</si>
  <si>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</si>
  <si>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</si>
  <si>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</si>
  <si>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</si>
  <si>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</si>
  <si>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</si>
  <si>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</si>
  <si>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</si>
  <si>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</si>
  <si>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</si>
  <si>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</si>
  <si>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</si>
  <si>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</si>
  <si>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</si>
  <si>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</si>
  <si>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</si>
  <si>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</si>
  <si>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</si>
  <si>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</si>
  <si>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</si>
  <si>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</si>
  <si>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</si>
  <si>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</si>
  <si>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</si>
  <si>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</si>
  <si>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</si>
  <si>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</si>
  <si>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</si>
  <si>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</si>
  <si>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</si>
  <si>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</si>
  <si>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</si>
  <si>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</si>
  <si>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</si>
  <si>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</si>
  <si>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</si>
  <si>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</si>
  <si>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</si>
  <si>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</si>
  <si>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</si>
  <si>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</si>
  <si>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</si>
  <si>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</si>
  <si>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</si>
  <si>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</si>
  <si>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</si>
  <si>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</si>
  <si>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</si>
  <si>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</si>
  <si>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</si>
  <si>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</si>
  <si>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</si>
  <si>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</si>
  <si>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</si>
  <si>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</si>
  <si>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</si>
  <si>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</si>
  <si>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</si>
  <si>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</si>
  <si>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</si>
  <si>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</si>
  <si>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</si>
  <si>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</si>
  <si>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</si>
  <si>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</si>
  <si>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</si>
  <si>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</si>
  <si>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</si>
  <si>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</si>
  <si>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</si>
  <si>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</si>
  <si>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</si>
  <si>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</si>
  <si>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</si>
  <si>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</si>
  <si>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</si>
  <si>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</si>
  <si>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</si>
  <si>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</si>
  <si>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</si>
  <si>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</si>
  <si>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</si>
  <si>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</si>
  <si>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</si>
  <si>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</si>
  <si>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</si>
  <si>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</si>
  <si>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</si>
  <si>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</si>
  <si>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</si>
  <si>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</si>
  <si>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</si>
  <si>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</si>
  <si>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</si>
  <si>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</si>
  <si>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</si>
  <si>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</si>
  <si>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</si>
  <si>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</si>
  <si>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</si>
  <si>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</si>
  <si>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</si>
  <si>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</si>
  <si>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</si>
  <si>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</si>
  <si>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</si>
  <si>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</si>
  <si>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</si>
  <si>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</si>
  <si>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</si>
  <si>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</si>
  <si>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</si>
  <si>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</si>
  <si>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</si>
  <si>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</si>
  <si>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</si>
  <si>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</si>
  <si>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</si>
  <si>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</si>
  <si>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</si>
  <si>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</si>
  <si>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</si>
  <si>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</si>
  <si>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</si>
  <si>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</si>
  <si>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</si>
  <si>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</si>
  <si>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</si>
  <si>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</si>
  <si>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</si>
  <si>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</si>
  <si>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</si>
  <si>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</si>
  <si>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</si>
  <si>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</si>
  <si>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</si>
  <si>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</si>
  <si>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</si>
  <si>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</si>
  <si>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</si>
  <si>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</si>
  <si>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</si>
  <si>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</si>
  <si>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</si>
  <si>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</si>
  <si>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</si>
  <si>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</si>
  <si>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</si>
  <si>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</si>
  <si>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</si>
  <si>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</si>
  <si>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</si>
  <si>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</si>
  <si>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</si>
  <si>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</si>
  <si>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</si>
  <si>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</si>
  <si>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</si>
  <si>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</si>
  <si>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</si>
  <si>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</si>
  <si>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</si>
  <si>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</si>
  <si>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</si>
  <si>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</si>
  <si>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</si>
  <si>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</si>
  <si>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</si>
  <si>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</si>
  <si>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</si>
  <si>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</si>
  <si>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</si>
  <si>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</si>
  <si>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</si>
  <si>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</si>
  <si>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</si>
  <si>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</si>
  <si>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</si>
  <si>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</si>
  <si>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</si>
  <si>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</si>
  <si>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</si>
  <si>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</si>
  <si>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</si>
  <si>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</si>
  <si>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</si>
  <si>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</si>
  <si>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</si>
  <si>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</si>
  <si>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</si>
  <si>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</si>
  <si>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</si>
  <si>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</si>
  <si>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</si>
  <si>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</si>
  <si>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</si>
  <si>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</si>
  <si>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</si>
  <si>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</si>
  <si>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</si>
  <si>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</si>
  <si>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</si>
  <si>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</si>
  <si>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</si>
  <si>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</si>
  <si>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</si>
  <si>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</si>
  <si>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</si>
  <si>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</si>
  <si>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</si>
  <si>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</si>
  <si>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</si>
  <si>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</si>
  <si>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</si>
  <si>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</si>
  <si>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</si>
  <si>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</si>
  <si>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</si>
  <si>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</si>
  <si>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</si>
  <si>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</si>
  <si>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</si>
  <si>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</si>
  <si>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</si>
  <si>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</si>
  <si>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</si>
  <si>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</si>
  <si>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</si>
  <si>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</si>
  <si>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</si>
  <si>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</si>
  <si>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</si>
  <si>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</si>
  <si>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</si>
  <si>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</si>
  <si>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</si>
  <si>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</si>
  <si>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</si>
  <si>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</si>
  <si>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</si>
  <si>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</si>
  <si>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</si>
  <si>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</si>
  <si>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</si>
  <si>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</si>
  <si>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</si>
  <si>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</si>
  <si>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</si>
  <si>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</si>
  <si>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</si>
  <si>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</si>
  <si>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</si>
  <si>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</si>
  <si>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</si>
  <si>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</si>
  <si>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</si>
  <si>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</si>
  <si>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</si>
  <si>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</si>
  <si>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</si>
  <si>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</si>
  <si>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</si>
  <si>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</si>
  <si>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</si>
  <si>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</si>
  <si>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</si>
  <si>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</si>
  <si>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</si>
  <si>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</si>
  <si>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</si>
  <si>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</si>
  <si>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</si>
  <si>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</si>
  <si>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</si>
  <si>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</si>
  <si>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</si>
  <si>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</si>
  <si>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</si>
  <si>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</si>
  <si>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</si>
  <si>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</si>
  <si>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</si>
  <si>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</si>
  <si>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</si>
  <si>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</si>
  <si>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</si>
  <si>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</si>
  <si>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</si>
  <si>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</si>
  <si>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</si>
  <si>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</si>
  <si>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</si>
  <si>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</si>
  <si>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</si>
  <si>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</si>
  <si>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</si>
  <si>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</si>
  <si>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</si>
  <si>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</si>
  <si>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</si>
  <si>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</si>
  <si>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</si>
  <si>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</si>
  <si>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</si>
  <si>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</si>
  <si>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</si>
  <si>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</si>
  <si>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</si>
  <si>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</si>
  <si>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</si>
  <si>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</si>
  <si>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</si>
  <si>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</si>
  <si>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</si>
  <si>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</si>
  <si>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</si>
  <si>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</si>
  <si>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</si>
  <si>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</si>
  <si>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</si>
  <si>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</si>
  <si>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</si>
  <si>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</si>
  <si>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</si>
  <si>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</si>
  <si>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</si>
  <si>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</si>
  <si>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</si>
  <si>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</si>
  <si>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</si>
  <si>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</si>
  <si>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</si>
  <si>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</si>
  <si>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</si>
  <si>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</si>
  <si>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</si>
  <si>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</si>
  <si>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</si>
  <si>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</si>
  <si>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</si>
  <si>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</si>
  <si>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</si>
  <si>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</si>
  <si>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</si>
  <si>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</si>
  <si>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</si>
  <si>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</si>
  <si>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</si>
  <si>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</si>
  <si>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</si>
  <si>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</si>
  <si>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</si>
  <si>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</si>
  <si>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</si>
  <si>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</si>
  <si>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</si>
  <si>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</si>
  <si>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</si>
  <si>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</si>
  <si>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</si>
  <si>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</si>
  <si>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</si>
  <si>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</si>
  <si>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</si>
  <si>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</si>
  <si>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</si>
  <si>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</si>
  <si>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</si>
  <si>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</si>
  <si>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</si>
  <si>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</si>
  <si>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</si>
  <si>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</si>
  <si>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</si>
  <si>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</si>
  <si>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</si>
  <si>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</si>
  <si>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</si>
  <si>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</si>
  <si>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</si>
  <si>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</si>
  <si>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</si>
  <si>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</si>
  <si>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</si>
  <si>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</si>
  <si>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</si>
  <si>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</si>
  <si>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</si>
  <si>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</si>
  <si>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</si>
  <si>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</si>
  <si>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</si>
  <si>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</si>
  <si>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</si>
  <si>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</si>
  <si>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</si>
  <si>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</si>
  <si>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</si>
  <si>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</si>
  <si>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</si>
  <si>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</si>
  <si>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</si>
  <si>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</si>
  <si>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</si>
  <si>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</si>
  <si>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</si>
  <si>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</si>
  <si>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</si>
  <si>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</si>
  <si>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</si>
  <si>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</si>
  <si>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</si>
  <si>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</si>
  <si>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</si>
  <si>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</si>
  <si>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</si>
  <si>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</si>
  <si>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</si>
  <si>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</si>
  <si>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</si>
  <si>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</si>
  <si>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</si>
  <si>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</si>
  <si>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</si>
  <si>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</si>
  <si>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</si>
  <si>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</si>
  <si>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</si>
  <si>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</si>
  <si>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</si>
  <si>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</si>
  <si>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</si>
  <si>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</si>
  <si>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</si>
  <si>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</si>
  <si>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</si>
  <si>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</si>
  <si>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</si>
  <si>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</si>
  <si>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</si>
  <si>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</si>
  <si>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</si>
  <si>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</si>
  <si>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</si>
  <si>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</si>
  <si>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</si>
  <si>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</si>
  <si>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</si>
  <si>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</si>
  <si>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</si>
  <si>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</si>
  <si>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</si>
  <si>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</si>
  <si>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</si>
  <si>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</si>
  <si>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</si>
  <si>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</si>
  <si>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</si>
  <si>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</si>
  <si>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</si>
  <si>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</si>
  <si>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</si>
  <si>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</si>
  <si>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</si>
  <si>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</si>
  <si>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</si>
  <si>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</si>
  <si>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</si>
  <si>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</si>
  <si>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</si>
  <si>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</si>
  <si>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</si>
  <si>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</si>
  <si>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</si>
  <si>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</si>
  <si>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</si>
  <si>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</si>
  <si>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</si>
  <si>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</si>
  <si>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</si>
  <si>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</si>
  <si>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</si>
  <si>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</si>
  <si>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</si>
  <si>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</si>
  <si>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</si>
  <si>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</si>
  <si>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</si>
  <si>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</si>
  <si>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</si>
  <si>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</si>
  <si>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</si>
  <si>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</si>
  <si>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</si>
  <si>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</si>
  <si>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</si>
  <si>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</si>
  <si>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</si>
  <si>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</si>
  <si>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</si>
  <si>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</si>
  <si>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</si>
  <si>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</si>
  <si>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</si>
  <si>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</si>
  <si>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</si>
  <si>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</si>
  <si>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</si>
  <si>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</si>
  <si>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</si>
  <si>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</si>
  <si>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</si>
  <si>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</si>
  <si>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</si>
  <si>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</si>
  <si>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</si>
  <si>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</si>
  <si>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</si>
  <si>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</si>
  <si>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</si>
  <si>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</si>
  <si>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</si>
  <si>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</si>
  <si>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</si>
  <si>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</si>
  <si>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</si>
  <si>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</si>
  <si>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</si>
  <si>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</si>
  <si>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</si>
  <si>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</si>
  <si>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</si>
  <si>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</si>
  <si>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</si>
  <si>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</si>
  <si>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</si>
  <si>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</si>
  <si>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</si>
  <si>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</si>
  <si>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</si>
  <si>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</si>
  <si>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</si>
  <si>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</si>
  <si>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</si>
  <si>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</si>
  <si>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</si>
  <si>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</si>
  <si>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</si>
  <si>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</si>
  <si>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</si>
  <si>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</si>
  <si>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</si>
  <si>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</si>
  <si>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</si>
  <si>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</si>
  <si>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</si>
  <si>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</si>
  <si>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</si>
  <si>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</si>
  <si>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</si>
  <si>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</si>
  <si>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</si>
  <si>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</si>
  <si>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</si>
  <si>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</si>
  <si>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</si>
  <si>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</si>
  <si>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</si>
  <si>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</si>
  <si>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</si>
  <si>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</si>
  <si>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</si>
  <si>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</si>
  <si>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</si>
  <si>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</si>
  <si>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</si>
  <si>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</si>
  <si>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</si>
  <si>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</si>
  <si>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</si>
  <si>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</si>
  <si>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</si>
  <si>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</si>
  <si>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</si>
  <si>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</si>
  <si>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</si>
  <si>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</si>
  <si>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</si>
  <si>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</si>
  <si>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</si>
  <si>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</si>
  <si>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</si>
  <si>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</si>
  <si>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</si>
  <si>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</si>
  <si>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</si>
  <si>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</si>
  <si>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</si>
  <si>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</si>
  <si>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</si>
  <si>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</si>
  <si>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</si>
  <si>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</si>
  <si>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</si>
  <si>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</si>
  <si>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</si>
  <si>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</si>
  <si>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</si>
  <si>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</si>
  <si>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</si>
  <si>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</si>
  <si>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</si>
  <si>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</si>
  <si>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</si>
  <si>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</si>
  <si>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</si>
  <si>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</si>
  <si>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</si>
  <si>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</si>
  <si>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</si>
  <si>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</si>
  <si>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</si>
  <si>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</si>
  <si>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</si>
  <si>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</si>
  <si>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</si>
  <si>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</si>
  <si>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</si>
  <si>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</si>
  <si>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</si>
  <si>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</si>
  <si>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</si>
  <si>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</si>
  <si>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</si>
  <si>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</si>
  <si>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</si>
  <si>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</si>
  <si>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</si>
  <si>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</si>
  <si>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</si>
  <si>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</si>
  <si>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</si>
  <si>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</si>
  <si>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</si>
  <si>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</si>
  <si>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</si>
  <si>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</si>
  <si>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</si>
  <si>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</si>
  <si>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</si>
  <si>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</si>
  <si>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</si>
  <si>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</si>
  <si>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</si>
  <si>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</si>
  <si>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</si>
  <si>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</si>
  <si>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</si>
  <si>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</si>
  <si>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</si>
  <si>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</si>
  <si>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</si>
  <si>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</si>
  <si>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</si>
  <si>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</si>
  <si>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</si>
  <si>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</si>
  <si>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</si>
  <si>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</si>
  <si>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</si>
  <si>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</si>
  <si>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</si>
  <si>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</si>
  <si>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</si>
  <si>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</si>
  <si>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</si>
  <si>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</si>
  <si>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</si>
  <si>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</si>
  <si>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</si>
  <si>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</si>
  <si>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</si>
  <si>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</si>
  <si>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</si>
  <si>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</si>
  <si>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</si>
  <si>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</si>
  <si>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</si>
  <si>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</si>
  <si>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</si>
  <si>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</si>
  <si>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</si>
  <si>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</si>
  <si>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</si>
  <si>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</si>
  <si>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</si>
  <si>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</si>
  <si>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</si>
  <si>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</si>
  <si>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</si>
  <si>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</si>
  <si>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</si>
  <si>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</si>
  <si>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</si>
  <si>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</si>
  <si>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</si>
  <si>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</si>
  <si>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</si>
  <si>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</si>
  <si>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</si>
  <si>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</si>
  <si>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</si>
  <si>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</si>
  <si>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</si>
  <si>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</si>
  <si>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</si>
  <si>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</si>
  <si>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</si>
  <si>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</si>
  <si>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</si>
  <si>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</si>
  <si>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</si>
  <si>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</si>
  <si>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</si>
  <si>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</si>
  <si>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</si>
  <si>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</si>
  <si>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</si>
  <si>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</si>
  <si>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</si>
  <si>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</si>
  <si>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</si>
  <si>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</si>
  <si>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</si>
  <si>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</si>
  <si>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</si>
  <si>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</si>
  <si>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</si>
  <si>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</si>
  <si>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</si>
  <si>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</si>
  <si>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</si>
  <si>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</si>
  <si>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</si>
  <si>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</si>
  <si>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</si>
  <si>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</si>
  <si>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</si>
  <si>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</si>
  <si>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</si>
  <si>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</si>
  <si>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</si>
  <si>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</si>
  <si>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</si>
  <si>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</si>
  <si>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</si>
  <si>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</si>
  <si>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</si>
  <si>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</si>
  <si>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</si>
  <si>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</si>
  <si>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</si>
  <si>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</si>
  <si>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</si>
  <si>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</si>
  <si>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</si>
  <si>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</si>
  <si>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</si>
  <si>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</si>
  <si>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</si>
  <si>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</si>
  <si>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</si>
  <si>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</si>
  <si>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</si>
  <si>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</si>
  <si>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</si>
  <si>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</si>
  <si>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</si>
  <si>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</si>
  <si>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</si>
  <si>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</si>
  <si>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</si>
  <si>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</si>
  <si>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</si>
  <si>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</si>
  <si>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</si>
  <si>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</si>
  <si>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</si>
  <si>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</si>
  <si>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</si>
  <si>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</si>
  <si>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</si>
  <si>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</si>
  <si>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</si>
  <si>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</si>
  <si>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</si>
  <si>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</si>
  <si>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</si>
  <si>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</si>
  <si>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</si>
  <si>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</si>
  <si>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</si>
  <si>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</si>
  <si>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</si>
  <si>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</si>
  <si>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</si>
  <si>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</si>
  <si>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</si>
  <si>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</si>
  <si>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</si>
  <si>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</si>
  <si>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</si>
  <si>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</si>
  <si>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</si>
  <si>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</si>
  <si>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</si>
  <si>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</si>
  <si>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</si>
  <si>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</si>
  <si>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</si>
  <si>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</si>
  <si>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</si>
  <si>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</si>
  <si>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</si>
  <si>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</si>
  <si>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</si>
  <si>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</si>
  <si>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</si>
  <si>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</si>
  <si>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</si>
  <si>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</si>
  <si>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</si>
  <si>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</si>
  <si>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</si>
  <si>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</si>
  <si>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</si>
  <si>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</si>
  <si>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</si>
  <si>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</si>
  <si>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</si>
  <si>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</si>
  <si>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</si>
  <si>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</si>
  <si>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</si>
  <si>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</si>
  <si>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</si>
  <si>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</si>
  <si>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</si>
  <si>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</si>
  <si>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</si>
  <si>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</si>
  <si>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</si>
  <si>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</si>
  <si>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</si>
  <si>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</si>
  <si>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</si>
  <si>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</si>
  <si>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</si>
  <si>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</si>
  <si>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</si>
  <si>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</si>
  <si>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</si>
  <si>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</si>
  <si>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</si>
  <si>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</si>
  <si>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</si>
  <si>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</si>
  <si>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</si>
  <si>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</si>
  <si>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</si>
  <si>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</si>
  <si>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</si>
  <si>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</si>
  <si>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</si>
  <si>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</si>
  <si>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</si>
  <si>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</si>
  <si>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</si>
  <si>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</si>
  <si>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</si>
  <si>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</si>
  <si>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</si>
  <si>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</si>
  <si>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</si>
  <si>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</si>
  <si>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</si>
  <si>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</si>
  <si>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</si>
  <si>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</si>
  <si>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</si>
  <si>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</si>
  <si>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</si>
  <si>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</si>
  <si>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</si>
  <si>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</si>
  <si>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</si>
  <si>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</si>
  <si>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</si>
  <si>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</si>
  <si>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</si>
  <si>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</si>
  <si>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</si>
  <si>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</si>
  <si>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</si>
  <si>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</si>
  <si>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</si>
  <si>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</si>
  <si>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</si>
  <si>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</si>
  <si>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</si>
  <si>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</si>
  <si>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</si>
  <si>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</si>
  <si>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</si>
  <si>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</si>
  <si>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</si>
  <si>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</si>
  <si>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</si>
  <si>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</si>
  <si>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</si>
  <si>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</si>
  <si>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</si>
  <si>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</si>
  <si>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</si>
  <si>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</si>
  <si>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</si>
  <si>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</si>
  <si>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</si>
  <si>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</si>
  <si>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</si>
  <si>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</si>
  <si>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</si>
  <si>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</si>
  <si>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</si>
  <si>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</si>
  <si>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</si>
  <si>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</si>
  <si>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</si>
  <si>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</si>
  <si>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</si>
  <si>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</si>
  <si>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</si>
  <si>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</si>
  <si>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</si>
  <si>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</si>
  <si>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</si>
  <si>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</si>
  <si>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</si>
  <si>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</si>
  <si>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</si>
  <si>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</si>
  <si>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</si>
  <si>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</si>
  <si>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</si>
  <si>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</si>
  <si>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</si>
  <si>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</si>
  <si>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</si>
  <si>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</si>
  <si>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</si>
  <si>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</si>
  <si>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</si>
  <si>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</si>
  <si>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</si>
  <si>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</si>
  <si>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</si>
  <si>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</si>
  <si>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</si>
  <si>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</si>
  <si>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</si>
  <si>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</si>
  <si>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</si>
  <si>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</si>
  <si>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</si>
  <si>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</si>
  <si>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</si>
  <si>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</si>
  <si>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</si>
  <si>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</si>
  <si>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</si>
  <si>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</si>
  <si>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</si>
  <si>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</si>
  <si>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</si>
  <si>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</si>
  <si>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</si>
  <si>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</si>
  <si>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</si>
  <si>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</si>
  <si>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</si>
  <si>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</si>
  <si>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</si>
  <si>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</si>
  <si>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</si>
  <si>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</si>
  <si>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</si>
  <si>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</si>
  <si>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</si>
  <si>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</si>
  <si>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</si>
  <si>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</si>
  <si>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</si>
  <si>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</si>
  <si>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</si>
  <si>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</si>
  <si>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</si>
  <si>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</si>
  <si>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</si>
  <si>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</si>
  <si>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</si>
  <si>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</si>
  <si>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</si>
  <si>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</si>
  <si>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</si>
  <si>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</si>
  <si>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</si>
  <si>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</si>
  <si>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</si>
  <si>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</si>
  <si>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</si>
  <si>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</si>
  <si>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</si>
  <si>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</si>
  <si>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</si>
  <si>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</si>
  <si>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</si>
  <si>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</si>
  <si>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</si>
  <si>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</si>
  <si>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</si>
  <si>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</si>
  <si>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</si>
  <si>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</si>
  <si>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</si>
  <si>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</si>
  <si>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</si>
  <si>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</si>
  <si>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</si>
  <si>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</si>
  <si>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</si>
  <si>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</si>
  <si>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</si>
  <si>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</si>
  <si>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</si>
  <si>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</si>
  <si>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</si>
  <si>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</si>
  <si>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</si>
  <si>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</si>
  <si>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</si>
  <si>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</si>
  <si>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</si>
  <si>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</si>
  <si>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</si>
  <si>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</si>
  <si>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</si>
  <si>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</si>
  <si>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</si>
  <si>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</si>
  <si>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</si>
  <si>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</si>
  <si>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</si>
  <si>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</si>
  <si>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</si>
  <si>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</si>
  <si>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</si>
  <si>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</si>
  <si>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</si>
  <si>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</si>
  <si>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</si>
  <si>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</si>
  <si>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</si>
  <si>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</si>
  <si>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</si>
  <si>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</si>
  <si>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</si>
  <si>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</si>
  <si>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</si>
  <si>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</si>
  <si>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</si>
  <si>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</si>
  <si>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</si>
  <si>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</si>
  <si>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</si>
  <si>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</si>
  <si>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</si>
  <si>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</si>
  <si>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</si>
  <si>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</si>
  <si>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</si>
  <si>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</si>
  <si>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</si>
  <si>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</si>
  <si>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</si>
  <si>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</si>
  <si>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</si>
  <si>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</si>
  <si>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</si>
  <si>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</si>
  <si>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</si>
  <si>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</si>
  <si>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</si>
  <si>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</si>
  <si>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</si>
  <si>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</si>
  <si>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</si>
  <si>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</si>
  <si>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</si>
  <si>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</si>
  <si>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</si>
  <si>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</si>
  <si>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</si>
  <si>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</si>
  <si>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</si>
  <si>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</si>
  <si>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</si>
  <si>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</si>
  <si>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</si>
  <si>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</si>
  <si>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</si>
  <si>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</si>
  <si>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</si>
  <si>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</si>
  <si>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</si>
  <si>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</si>
  <si>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</si>
  <si>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</si>
  <si>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</si>
  <si>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</si>
  <si>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</si>
  <si>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</si>
  <si>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</si>
  <si>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</si>
  <si>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</si>
  <si>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</si>
  <si>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</si>
  <si>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</si>
  <si>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</si>
  <si>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</si>
  <si>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</si>
  <si>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</si>
  <si>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</si>
  <si>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</si>
  <si>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</si>
  <si>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</si>
  <si>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</si>
  <si>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</si>
  <si>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</si>
  <si>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</si>
  <si>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</si>
  <si>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</si>
  <si>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</si>
  <si>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</si>
  <si>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</si>
  <si>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</si>
  <si>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</si>
  <si>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</si>
  <si>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</si>
  <si>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</si>
  <si>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</si>
  <si>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</si>
  <si>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</si>
  <si>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</si>
  <si>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</si>
  <si>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</si>
  <si>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</si>
  <si>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</si>
  <si>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</si>
  <si>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</si>
  <si>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</si>
  <si>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</si>
  <si>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</si>
  <si>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</si>
  <si>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</si>
  <si>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</si>
  <si>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</si>
  <si>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</si>
  <si>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</si>
  <si>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</si>
  <si>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</si>
  <si>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</si>
  <si>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</si>
  <si>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</si>
  <si>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</si>
  <si>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</si>
  <si>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</si>
  <si>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</si>
  <si>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</si>
  <si>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</si>
  <si>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</si>
  <si>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</si>
  <si>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</si>
  <si>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</si>
  <si>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</si>
  <si>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</si>
  <si>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</si>
  <si>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</si>
  <si>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</si>
  <si>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</si>
  <si>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</si>
  <si>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</si>
  <si>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</si>
  <si>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</si>
  <si>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</si>
  <si>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</si>
  <si>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</si>
  <si>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</si>
  <si>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</si>
  <si>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</si>
  <si>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</si>
  <si>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</si>
  <si>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</si>
  <si>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</si>
  <si>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</si>
  <si>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</si>
  <si>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</si>
  <si>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</si>
  <si>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</si>
  <si>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</si>
  <si>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</si>
  <si>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</si>
  <si>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</si>
  <si>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</si>
  <si>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</si>
  <si>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</si>
  <si>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</si>
  <si>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</si>
  <si>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</si>
  <si>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</si>
  <si>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</si>
  <si>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</si>
  <si>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</si>
  <si>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</si>
  <si>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</si>
  <si>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</si>
  <si>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</si>
  <si>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</si>
  <si>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</si>
  <si>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</si>
  <si>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</si>
  <si>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</si>
  <si>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</si>
  <si>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</si>
  <si>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</si>
  <si>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</si>
  <si>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</si>
  <si>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</si>
  <si>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</si>
  <si>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</si>
  <si>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</si>
  <si>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</si>
  <si>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</si>
  <si>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</si>
  <si>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</si>
  <si>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</si>
  <si>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</si>
  <si>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</si>
  <si>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</si>
  <si>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</si>
  <si>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</si>
  <si>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</si>
  <si>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</si>
  <si>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</si>
  <si>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</si>
  <si>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</si>
  <si>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</si>
  <si>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</si>
  <si>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</si>
  <si>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</si>
  <si>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</si>
  <si>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</si>
  <si>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</si>
  <si>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</si>
  <si>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</si>
  <si>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</si>
  <si>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</si>
  <si>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</si>
  <si>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</si>
  <si>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</si>
  <si>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</si>
  <si>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</si>
  <si>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</si>
  <si>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</si>
  <si>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</si>
  <si>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</si>
  <si>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</si>
  <si>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</si>
  <si>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</si>
  <si>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</si>
  <si>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</si>
  <si>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</si>
  <si>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</si>
  <si>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</si>
  <si>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</si>
  <si>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</si>
  <si>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</si>
  <si>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</si>
  <si>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</si>
  <si>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</si>
  <si>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</si>
  <si>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</si>
  <si>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</si>
  <si>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</si>
  <si>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</si>
  <si>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</si>
  <si>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</si>
  <si>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</si>
  <si>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</si>
  <si>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</si>
  <si>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</si>
  <si>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</si>
  <si>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</si>
  <si>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</si>
  <si>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</si>
  <si>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</si>
  <si>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</si>
  <si>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</si>
  <si>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</si>
  <si>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</si>
  <si>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</si>
  <si>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</si>
  <si>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</si>
  <si>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</si>
  <si>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</si>
  <si>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</si>
  <si>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</si>
  <si>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</si>
  <si>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</si>
  <si>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</si>
  <si>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</si>
  <si>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</si>
  <si>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</si>
  <si>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</si>
  <si>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</si>
  <si>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</si>
  <si>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</si>
  <si>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</si>
  <si>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</si>
  <si>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</si>
  <si>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</si>
  <si>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</si>
  <si>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</si>
  <si>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</si>
  <si>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</si>
  <si>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</si>
  <si>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</si>
  <si>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</si>
  <si>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</si>
  <si>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</si>
  <si>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</si>
  <si>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</si>
  <si>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</si>
  <si>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</si>
  <si>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</si>
  <si>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</si>
  <si>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</si>
  <si>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</si>
  <si>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</si>
  <si>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</si>
  <si>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</si>
  <si>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</si>
  <si>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</si>
  <si>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</si>
  <si>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</si>
  <si>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</si>
  <si>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</si>
  <si>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</si>
  <si>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</si>
  <si>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</si>
  <si>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</si>
  <si>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</si>
  <si>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</si>
  <si>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</si>
  <si>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</si>
  <si>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</si>
  <si>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</si>
  <si>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</si>
  <si>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</si>
  <si>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</si>
  <si>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</si>
  <si>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</si>
  <si>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</si>
  <si>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</si>
  <si>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</si>
  <si>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</si>
  <si>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</si>
  <si>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</si>
  <si>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</si>
  <si>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</si>
  <si>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</si>
  <si>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</si>
  <si>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</si>
  <si>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</si>
  <si>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</si>
  <si>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</si>
  <si>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</si>
  <si>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</si>
  <si>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</si>
  <si>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</si>
  <si>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</si>
  <si>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</si>
  <si>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</si>
  <si>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</si>
  <si>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</si>
  <si>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</si>
  <si>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</si>
  <si>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</si>
  <si>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</si>
  <si>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</si>
  <si>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</si>
  <si>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</si>
  <si>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</si>
  <si>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</si>
  <si>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</si>
  <si>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</si>
  <si>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</si>
  <si>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</si>
  <si>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</si>
  <si>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</si>
  <si>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</si>
  <si>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</si>
  <si>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</si>
  <si>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</si>
  <si>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</si>
  <si>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</si>
  <si>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</si>
  <si>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</si>
  <si>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</si>
  <si>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</si>
  <si>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</si>
  <si>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</si>
  <si>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</si>
  <si>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</si>
  <si>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</si>
  <si>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</si>
  <si>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</si>
  <si>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</si>
  <si>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</si>
  <si>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</si>
  <si>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</si>
  <si>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</si>
  <si>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</si>
  <si>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</si>
  <si>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</si>
  <si>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</si>
  <si>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</si>
  <si>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</si>
  <si>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</si>
  <si>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</si>
  <si>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</si>
  <si>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</si>
  <si>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</si>
  <si>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</si>
  <si>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</si>
  <si>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</si>
  <si>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</si>
  <si>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</si>
  <si>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</si>
  <si>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</si>
  <si>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</si>
  <si>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</si>
  <si>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</si>
  <si>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</si>
  <si>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</si>
  <si>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</si>
  <si>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</si>
  <si>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</si>
  <si>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</si>
  <si>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</si>
  <si>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</si>
  <si>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</si>
  <si>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</si>
  <si>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</si>
  <si>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</si>
  <si>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</si>
  <si>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</si>
  <si>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</si>
  <si>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</si>
  <si>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</si>
  <si>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</si>
  <si>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</si>
  <si>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</si>
  <si>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</si>
  <si>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</si>
  <si>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</si>
  <si>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</si>
  <si>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</si>
  <si>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</si>
  <si>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</si>
  <si>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</si>
  <si>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</si>
  <si>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</si>
  <si>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</si>
  <si>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</si>
  <si>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</si>
  <si>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</si>
  <si>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</si>
  <si>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</si>
  <si>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</si>
  <si>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</si>
  <si>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</si>
  <si>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</si>
  <si>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</si>
  <si>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</si>
  <si>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</si>
  <si>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</si>
  <si>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</si>
  <si>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</si>
  <si>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</si>
  <si>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</si>
  <si>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</si>
  <si>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</si>
  <si>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</si>
  <si>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</si>
  <si>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</si>
  <si>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</si>
  <si>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</si>
  <si>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</si>
  <si>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</si>
  <si>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</si>
  <si>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</si>
  <si>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</si>
  <si>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</si>
  <si>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</si>
  <si>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</si>
  <si>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</si>
  <si>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</si>
  <si>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</si>
  <si>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</si>
  <si>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</si>
  <si>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</si>
  <si>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</si>
  <si>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</si>
  <si>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</si>
  <si>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</si>
  <si>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</si>
  <si>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</si>
  <si>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</si>
  <si>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</si>
  <si>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</si>
  <si>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</si>
  <si>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</si>
  <si>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</si>
  <si>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</si>
  <si>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</si>
  <si>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</si>
  <si>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</si>
  <si>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</si>
  <si>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</si>
  <si>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</si>
  <si>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</si>
  <si>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</si>
  <si>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</si>
  <si>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</si>
  <si>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</si>
  <si>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</si>
  <si>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</si>
  <si>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</si>
  <si>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</si>
  <si>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</si>
  <si>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</si>
  <si>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</si>
  <si>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</si>
  <si>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</si>
  <si>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</si>
  <si>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</si>
  <si>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</si>
  <si>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</si>
  <si>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</si>
  <si>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</si>
  <si>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</si>
  <si>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</si>
  <si>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</si>
  <si>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</si>
  <si>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</si>
  <si>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</si>
  <si>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</si>
  <si>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</si>
  <si>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</si>
  <si>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</si>
  <si>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</si>
  <si>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</si>
  <si>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</si>
  <si>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</si>
  <si>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</si>
  <si>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</si>
  <si>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</si>
  <si>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</si>
  <si>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</si>
  <si>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</si>
  <si>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</si>
  <si>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</si>
  <si>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</si>
  <si>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</si>
  <si>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</si>
  <si>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</si>
  <si>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</si>
  <si>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</si>
  <si>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</si>
  <si>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</si>
  <si>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</si>
  <si>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</si>
  <si>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</si>
  <si>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</si>
  <si>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</si>
  <si>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</si>
  <si>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</si>
  <si>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</si>
  <si>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</si>
  <si>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</si>
  <si>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</si>
  <si>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</si>
  <si>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</si>
  <si>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</si>
  <si>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</si>
  <si>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</si>
  <si>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</si>
  <si>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</si>
  <si>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</si>
  <si>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</si>
  <si>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</si>
  <si>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</si>
  <si>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</si>
  <si>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</si>
  <si>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</si>
  <si>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</si>
  <si>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</si>
  <si>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</si>
  <si>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</si>
  <si>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</si>
  <si>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</si>
  <si>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</si>
  <si>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</si>
  <si>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</si>
  <si>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</si>
  <si>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</si>
  <si>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</si>
  <si>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</si>
  <si>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</si>
  <si>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</si>
  <si>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</si>
  <si>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</si>
  <si>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</si>
  <si>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</si>
  <si>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</si>
  <si>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</si>
  <si>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</si>
  <si>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</si>
  <si>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</si>
  <si>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</si>
  <si>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</si>
  <si>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</si>
  <si>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</si>
  <si>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</si>
  <si>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</si>
  <si>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</si>
  <si>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</si>
  <si>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</si>
  <si>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</si>
  <si>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</si>
  <si>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</si>
  <si>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</si>
  <si>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</si>
  <si>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</si>
  <si>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</si>
  <si>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</si>
  <si>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</si>
  <si>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</si>
  <si>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</si>
  <si>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</si>
  <si>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</si>
  <si>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</si>
  <si>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</si>
  <si>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</si>
  <si>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</si>
  <si>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</si>
  <si>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</si>
  <si>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</si>
  <si>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</si>
  <si>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</si>
  <si>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</si>
  <si>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</si>
  <si>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</si>
  <si>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</si>
  <si>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</si>
  <si>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</si>
  <si>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</si>
  <si>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</si>
  <si>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</si>
  <si>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</si>
  <si>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</si>
  <si>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</si>
  <si>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</si>
  <si>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</si>
  <si>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</si>
  <si>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</si>
  <si>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</si>
  <si>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</si>
  <si>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</si>
  <si>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</si>
  <si>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</si>
  <si>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</si>
  <si>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</si>
  <si>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</si>
  <si>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</si>
  <si>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</si>
  <si>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</si>
  <si>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</si>
  <si>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</si>
  <si>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</si>
  <si>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</si>
  <si>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</si>
  <si>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</si>
  <si>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</si>
  <si>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</si>
  <si>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</si>
  <si>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</si>
  <si>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</si>
  <si>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</si>
  <si>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</si>
  <si>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</si>
  <si>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</si>
  <si>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</si>
  <si>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</si>
  <si>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</si>
  <si>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</si>
  <si>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</si>
  <si>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</si>
  <si>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</si>
  <si>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</si>
  <si>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</si>
  <si>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</si>
  <si>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</si>
  <si>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</si>
  <si>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</si>
  <si>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</si>
  <si>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</si>
  <si>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</si>
  <si>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</si>
  <si>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</si>
  <si>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</si>
  <si>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</si>
  <si>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</si>
  <si>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</si>
  <si>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</si>
  <si>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</si>
  <si>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</si>
  <si>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</si>
  <si>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</si>
  <si>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</si>
  <si>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</si>
  <si>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</si>
  <si>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</si>
  <si>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</si>
  <si>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</si>
  <si>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</si>
  <si>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</si>
  <si>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</si>
  <si>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</si>
  <si>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</si>
  <si>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</si>
  <si>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</si>
  <si>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</si>
  <si>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</si>
  <si>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</si>
  <si>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</si>
  <si>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</si>
  <si>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</si>
  <si>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</si>
  <si>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</si>
  <si>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</si>
  <si>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</si>
  <si>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</si>
  <si>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</si>
  <si>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</si>
  <si>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</si>
  <si>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</si>
  <si>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</si>
  <si>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</si>
  <si>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</si>
  <si>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</si>
  <si>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</si>
  <si>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</si>
  <si>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</si>
  <si>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</si>
  <si>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</si>
  <si>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</si>
  <si>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</si>
  <si>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</si>
  <si>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</si>
  <si>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</si>
  <si>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</si>
  <si>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</si>
  <si>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</si>
  <si>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</si>
  <si>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</si>
  <si>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</si>
  <si>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</si>
  <si>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</si>
  <si>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</si>
  <si>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</si>
  <si>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</si>
  <si>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</si>
  <si>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</si>
  <si>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</si>
  <si>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</si>
  <si>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</si>
  <si>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</si>
  <si>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</si>
  <si>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</si>
  <si>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</si>
  <si>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</si>
  <si>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</si>
  <si>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</si>
  <si>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</si>
  <si>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</si>
  <si>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</si>
  <si>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</si>
  <si>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</si>
  <si>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</si>
  <si>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</si>
  <si>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</si>
  <si>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</si>
  <si>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</si>
  <si>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</si>
  <si>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</si>
  <si>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</si>
  <si>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</si>
  <si>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</si>
  <si>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</si>
  <si>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</si>
  <si>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</si>
  <si>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</si>
  <si>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</si>
  <si>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</si>
  <si>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</si>
  <si>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</si>
  <si>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</si>
  <si>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</si>
  <si>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</si>
  <si>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</si>
  <si>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</si>
  <si>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</si>
  <si>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</si>
  <si>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</si>
  <si>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</si>
  <si>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</si>
  <si>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</si>
  <si>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</si>
  <si>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</si>
  <si>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</si>
  <si>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</si>
  <si>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</si>
  <si>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</si>
  <si>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</si>
  <si>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</si>
  <si>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</si>
  <si>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</si>
  <si>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</si>
  <si>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</si>
  <si>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</si>
  <si>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</si>
  <si>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</si>
  <si>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</si>
  <si>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</si>
  <si>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</si>
  <si>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</si>
  <si>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</si>
  <si>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</si>
  <si>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</si>
  <si>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</si>
  <si>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</si>
  <si>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</si>
  <si>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</si>
  <si>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</si>
  <si>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</si>
  <si>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</si>
  <si>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</si>
  <si>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</si>
  <si>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</si>
  <si>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</si>
  <si>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</si>
  <si>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</si>
  <si>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</si>
  <si>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</si>
  <si>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</si>
  <si>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</si>
  <si>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</si>
  <si>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</si>
  <si>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</si>
  <si>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</si>
  <si>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</si>
  <si>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</si>
  <si>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</si>
  <si>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</si>
  <si>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</si>
  <si>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</si>
  <si>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</si>
  <si>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</si>
  <si>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</si>
  <si>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</si>
  <si>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</si>
  <si>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</si>
  <si>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</si>
  <si>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</si>
  <si>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</si>
  <si>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</si>
  <si>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</si>
  <si>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</si>
  <si>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</si>
  <si>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</si>
  <si>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</si>
  <si>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</si>
  <si>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</si>
  <si>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</si>
  <si>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</si>
  <si>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</si>
  <si>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</si>
  <si>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</si>
  <si>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</si>
  <si>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</si>
  <si>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</si>
  <si>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</si>
  <si>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</si>
  <si>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</si>
  <si>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</si>
  <si>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</si>
  <si>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</si>
  <si>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</si>
  <si>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</si>
  <si>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</si>
  <si>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</si>
  <si>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</si>
  <si>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</si>
  <si>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</si>
  <si>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</si>
  <si>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</si>
  <si>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</si>
  <si>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</si>
  <si>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</si>
  <si>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</si>
  <si>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</si>
  <si>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</si>
  <si>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</si>
  <si>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</si>
  <si>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</si>
  <si>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</si>
  <si>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</si>
  <si>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</si>
  <si>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</si>
  <si>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</si>
  <si>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</si>
  <si>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</si>
  <si>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</si>
  <si>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</si>
  <si>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</si>
  <si>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</si>
  <si>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</si>
  <si>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</si>
  <si>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</si>
  <si>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</si>
  <si>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</si>
  <si>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</si>
  <si>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</si>
  <si>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</si>
  <si>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</si>
  <si>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</si>
  <si>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</si>
  <si>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</si>
  <si>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</si>
  <si>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</si>
  <si>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</si>
  <si>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</si>
  <si>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</si>
  <si>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</si>
  <si>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</si>
  <si>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</si>
  <si>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</si>
  <si>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</si>
  <si>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</si>
  <si>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</si>
  <si>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</si>
  <si>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</si>
  <si>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</si>
  <si>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</si>
  <si>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</si>
  <si>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</si>
  <si>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</si>
  <si>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</si>
  <si>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</si>
  <si>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</si>
  <si>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</si>
  <si>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</si>
  <si>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</si>
  <si>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</si>
  <si>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</si>
  <si>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</si>
  <si>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</si>
  <si>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</si>
  <si>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</si>
  <si>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</si>
  <si>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</si>
  <si>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</si>
  <si>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</si>
  <si>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</si>
  <si>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</si>
  <si>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</si>
  <si>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</si>
  <si>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</si>
  <si>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</si>
  <si>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</si>
  <si>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</si>
  <si>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</si>
  <si>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</si>
  <si>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</si>
  <si>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</si>
  <si>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</si>
  <si>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</si>
  <si>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</si>
  <si>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</si>
  <si>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</si>
  <si>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</si>
  <si>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</si>
  <si>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</si>
  <si>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</si>
  <si>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</si>
  <si>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</si>
  <si>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</si>
  <si>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</si>
  <si>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</si>
  <si>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</si>
  <si>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</si>
  <si>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</si>
  <si>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</si>
  <si>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</si>
  <si>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</si>
  <si>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</si>
  <si>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</si>
  <si>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</si>
  <si>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</si>
  <si>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</si>
  <si>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</si>
  <si>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</si>
  <si>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</si>
  <si>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</si>
  <si>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</si>
  <si>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</si>
  <si>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</si>
  <si>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</si>
  <si>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</si>
  <si>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</si>
  <si>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</si>
  <si>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</si>
  <si>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</si>
  <si>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</si>
  <si>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</si>
  <si>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</si>
  <si>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</si>
  <si>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</si>
  <si>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</si>
  <si>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</si>
  <si>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</si>
  <si>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</si>
  <si>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</si>
  <si>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</si>
  <si>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</si>
  <si>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</si>
  <si>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</si>
  <si>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</si>
  <si>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</si>
  <si>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</si>
  <si>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</si>
  <si>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</si>
  <si>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</si>
  <si>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</si>
  <si>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</si>
  <si>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</si>
  <si>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</si>
  <si>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</si>
  <si>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</si>
  <si>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</si>
  <si>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</si>
  <si>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</si>
  <si>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</si>
  <si>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</si>
  <si>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</si>
  <si>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</si>
  <si>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</si>
  <si>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</si>
  <si>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</si>
  <si>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</si>
  <si>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</si>
  <si>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</si>
  <si>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</si>
  <si>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</si>
  <si>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</si>
  <si>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</si>
  <si>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</si>
  <si>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</si>
  <si>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</si>
  <si>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</si>
  <si>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</si>
  <si>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</si>
  <si>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</si>
  <si>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</si>
  <si>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</si>
  <si>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</si>
  <si>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</si>
  <si>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</si>
  <si>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</si>
  <si>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</si>
  <si>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</si>
  <si>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</si>
  <si>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</si>
  <si>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</si>
  <si>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</si>
  <si>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</si>
  <si>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</si>
  <si>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</si>
  <si>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</si>
  <si>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</si>
  <si>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</si>
  <si>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</si>
  <si>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</si>
  <si>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</si>
  <si>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</si>
  <si>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</si>
  <si>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</si>
  <si>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</si>
  <si>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</si>
  <si>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</si>
  <si>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</si>
  <si>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</si>
  <si>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</si>
  <si>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</si>
  <si>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</si>
  <si>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</si>
  <si>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</si>
  <si>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</si>
  <si>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</si>
  <si>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</si>
  <si>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</si>
  <si>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</si>
  <si>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</si>
  <si>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</si>
  <si>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</si>
  <si>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</si>
  <si>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</si>
  <si>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</si>
  <si>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</si>
  <si>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</si>
  <si>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</si>
  <si>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</si>
  <si>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</si>
  <si>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</si>
  <si>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</si>
  <si>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</si>
  <si>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</si>
  <si>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</si>
  <si>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</si>
  <si>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</si>
  <si>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</si>
  <si>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</si>
  <si>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</si>
  <si>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</si>
  <si>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</si>
  <si>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</si>
  <si>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</si>
  <si>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</si>
  <si>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</si>
  <si>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</si>
  <si>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</si>
  <si>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</si>
  <si>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</si>
  <si>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</si>
  <si>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</si>
  <si>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</si>
  <si>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</si>
  <si>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</si>
  <si>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</si>
  <si>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</si>
  <si>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</si>
  <si>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</si>
  <si>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</si>
  <si>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</si>
  <si>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</si>
  <si>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</si>
  <si>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</si>
  <si>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</si>
  <si>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</si>
  <si>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</si>
  <si>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</si>
  <si>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</si>
  <si>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</si>
  <si>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</si>
  <si>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</si>
  <si>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</si>
  <si>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</si>
  <si>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</si>
  <si>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</si>
  <si>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</si>
  <si>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</si>
  <si>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</si>
  <si>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</si>
  <si>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</si>
  <si>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</si>
  <si>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</si>
  <si>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</si>
  <si>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</si>
  <si>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</si>
  <si>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</si>
  <si>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</si>
  <si>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</si>
  <si>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</si>
  <si>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</si>
  <si>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</si>
  <si>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</si>
  <si>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</si>
  <si>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</si>
  <si>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</si>
  <si>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</si>
  <si>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</si>
  <si>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</si>
  <si>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</si>
  <si>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</si>
  <si>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</si>
  <si>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</si>
  <si>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</si>
  <si>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</si>
  <si>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</si>
  <si>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</si>
  <si>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</si>
  <si>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</si>
  <si>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</si>
  <si>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</si>
  <si>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</si>
  <si>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</si>
  <si>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</si>
  <si>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</si>
  <si>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</si>
  <si>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</si>
  <si>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</si>
  <si>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</si>
  <si>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</si>
  <si>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</si>
  <si>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</si>
  <si>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</si>
  <si>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</si>
  <si>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</si>
  <si>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</si>
  <si>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</si>
  <si>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</si>
  <si>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</si>
  <si>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</si>
  <si>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</si>
  <si>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</si>
  <si>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</si>
  <si>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</si>
  <si>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</si>
  <si>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</si>
  <si>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</si>
  <si>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</si>
  <si>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</si>
  <si>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</si>
  <si>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</si>
  <si>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</si>
  <si>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</si>
  <si>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</si>
  <si>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</si>
  <si>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</si>
  <si>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</si>
  <si>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</si>
  <si>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</si>
  <si>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</si>
  <si>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</si>
  <si>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</si>
  <si>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</si>
  <si>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</si>
  <si>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</si>
  <si>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</si>
  <si>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</si>
  <si>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</si>
  <si>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</si>
  <si>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</si>
  <si>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</si>
  <si>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</si>
  <si>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</si>
  <si>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</si>
  <si>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</si>
  <si>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</si>
  <si>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</si>
  <si>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</si>
  <si>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</si>
  <si>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</si>
  <si>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</si>
  <si>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</si>
  <si>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</si>
  <si>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</si>
  <si>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</si>
  <si>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</si>
  <si>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</si>
  <si>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</si>
  <si>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</si>
  <si>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</si>
  <si>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</si>
  <si>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</si>
  <si>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</si>
  <si>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</si>
  <si>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</si>
  <si>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</si>
  <si>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</si>
  <si>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</si>
  <si>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</si>
  <si>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</si>
  <si>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</si>
  <si>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</si>
  <si>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</si>
  <si>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</si>
  <si>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</si>
  <si>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</si>
  <si>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</si>
  <si>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</si>
  <si>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</si>
  <si>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</si>
  <si>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</si>
  <si>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</si>
  <si>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</si>
  <si>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</si>
  <si>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</si>
  <si>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</si>
  <si>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</si>
  <si>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</si>
  <si>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</si>
  <si>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</si>
  <si>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</si>
  <si>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</si>
  <si>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</si>
  <si>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</si>
  <si>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</si>
  <si>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</si>
  <si>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</si>
  <si>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</si>
  <si>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</si>
  <si>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</si>
  <si>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</si>
  <si>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</si>
  <si>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</si>
  <si>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</si>
  <si>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</si>
  <si>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</si>
  <si>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</si>
  <si>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</si>
  <si>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</si>
  <si>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</si>
  <si>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</si>
  <si>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</si>
  <si>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</si>
  <si>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</si>
  <si>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</si>
  <si>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</si>
  <si>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</si>
  <si>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</si>
  <si>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</si>
  <si>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</si>
  <si>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</si>
  <si>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</si>
  <si>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</si>
  <si>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</si>
  <si>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</si>
  <si>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</si>
  <si>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</si>
  <si>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</si>
  <si>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</si>
  <si>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</si>
  <si>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</si>
  <si>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</si>
  <si>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</si>
  <si>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</si>
  <si>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</si>
  <si>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</si>
  <si>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</si>
  <si>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</si>
  <si>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</si>
  <si>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</si>
  <si>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</si>
  <si>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</si>
  <si>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</si>
  <si>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</si>
  <si>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</si>
  <si>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</si>
  <si>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</si>
  <si>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</si>
  <si>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</si>
  <si>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</si>
  <si>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</si>
  <si>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</si>
  <si>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</si>
  <si>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</si>
  <si>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</si>
  <si>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</si>
  <si>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</si>
  <si>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</si>
  <si>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</si>
  <si>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</si>
  <si>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</si>
  <si>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</si>
  <si>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</si>
  <si>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</si>
  <si>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</si>
  <si>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</si>
  <si>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</si>
  <si>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</si>
  <si>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</si>
  <si>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</si>
  <si>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</si>
  <si>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</si>
  <si>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</si>
  <si>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</si>
  <si>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</si>
  <si>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</si>
  <si>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</si>
  <si>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</si>
  <si>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</si>
  <si>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</si>
  <si>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</si>
  <si>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</si>
  <si>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</si>
  <si>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</si>
  <si>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</si>
  <si>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</si>
  <si>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</si>
  <si>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</si>
  <si>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</si>
  <si>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</si>
  <si>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</si>
  <si>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</si>
  <si>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</si>
  <si>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</si>
  <si>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</si>
  <si>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</si>
  <si>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</si>
  <si>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</si>
  <si>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</si>
  <si>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</si>
  <si>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</si>
  <si>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</si>
  <si>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</si>
  <si>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</si>
  <si>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</si>
  <si>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</si>
  <si>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</si>
  <si>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</si>
  <si>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</si>
  <si>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</si>
  <si>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</si>
  <si>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</si>
  <si>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</si>
  <si>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</si>
  <si>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</si>
  <si>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</si>
  <si>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</si>
  <si>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</si>
  <si>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</si>
  <si>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</si>
  <si>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</si>
  <si>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</si>
  <si>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</si>
  <si>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</si>
  <si>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</si>
  <si>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</si>
  <si>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</si>
  <si>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</si>
  <si>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</si>
  <si>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</si>
  <si>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</si>
  <si>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</si>
  <si>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</si>
  <si>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</si>
  <si>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</si>
  <si>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</si>
  <si>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</si>
  <si>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</si>
  <si>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</si>
  <si>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</si>
  <si>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</si>
  <si>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</si>
  <si>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</si>
  <si>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</si>
  <si>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</si>
  <si>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</si>
  <si>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</si>
  <si>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</si>
  <si>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</si>
  <si>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</si>
  <si>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</si>
  <si>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</si>
  <si>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</si>
  <si>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</si>
  <si>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</si>
  <si>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</si>
  <si>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</si>
  <si>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</si>
  <si>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</si>
  <si>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</si>
  <si>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</si>
  <si>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</si>
  <si>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</si>
  <si>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</si>
  <si>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</si>
  <si>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</si>
  <si>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</si>
  <si>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</si>
  <si>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</si>
  <si>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</si>
  <si>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</si>
  <si>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</si>
  <si>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</si>
  <si>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</si>
  <si>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</si>
  <si>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</si>
  <si>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</si>
  <si>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</si>
  <si>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</si>
  <si>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</si>
  <si>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</si>
  <si>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</si>
  <si>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</si>
  <si>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</si>
  <si>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</si>
  <si>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</si>
  <si>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</si>
  <si>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</si>
  <si>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</si>
  <si>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</si>
  <si>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</si>
  <si>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</si>
  <si>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</si>
  <si>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</si>
  <si>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</si>
  <si>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</si>
  <si>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</si>
  <si>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</si>
  <si>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</si>
  <si>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</si>
  <si>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</si>
  <si>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</si>
  <si>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</si>
  <si>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</si>
  <si>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</si>
  <si>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</si>
  <si>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</si>
  <si>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</si>
  <si>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</si>
  <si>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</si>
  <si>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</si>
  <si>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</si>
  <si>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</si>
  <si>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</si>
  <si>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</si>
  <si>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</si>
  <si>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</si>
  <si>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</si>
  <si>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</si>
  <si>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</si>
  <si>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</si>
  <si>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</si>
  <si>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</si>
  <si>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</si>
  <si>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</si>
  <si>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</si>
  <si>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</si>
  <si>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</si>
  <si>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</si>
  <si>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</si>
  <si>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</si>
  <si>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</si>
  <si>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</si>
  <si>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</si>
  <si>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</si>
  <si>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</si>
  <si>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</si>
  <si>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</si>
  <si>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</si>
  <si>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</si>
  <si>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</si>
  <si>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</si>
  <si>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</si>
  <si>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</si>
  <si>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</si>
  <si>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</si>
  <si>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</si>
  <si>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</si>
  <si>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</si>
  <si>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</si>
  <si>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</si>
  <si>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</si>
  <si>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</si>
  <si>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</si>
  <si>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</si>
  <si>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</si>
  <si>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</si>
  <si>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</si>
  <si>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</si>
  <si>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</si>
  <si>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</si>
  <si>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</si>
  <si>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</si>
  <si>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</si>
  <si>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</si>
  <si>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</si>
  <si>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</si>
  <si>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</si>
  <si>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</si>
  <si>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</si>
  <si>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</si>
  <si>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</si>
  <si>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</si>
  <si>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</si>
  <si>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</si>
  <si>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</si>
  <si>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</si>
  <si>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</si>
  <si>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</si>
  <si>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</si>
  <si>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</si>
  <si>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</si>
  <si>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</si>
  <si>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</si>
  <si>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</si>
  <si>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</si>
  <si>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</si>
  <si>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</si>
  <si>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</si>
  <si>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</si>
  <si>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</si>
  <si>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</si>
  <si>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</si>
  <si>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</si>
  <si>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</si>
  <si>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</si>
  <si>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</si>
  <si>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</si>
  <si>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</si>
  <si>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</si>
  <si>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</si>
  <si>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</si>
  <si>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</si>
  <si>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</si>
  <si>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</si>
  <si>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</si>
  <si>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</si>
  <si>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</si>
  <si>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</si>
  <si>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</si>
  <si>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</si>
  <si>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</si>
  <si>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</si>
  <si>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</si>
  <si>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</si>
  <si>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</si>
  <si>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</si>
  <si>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</si>
  <si>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</si>
  <si>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</si>
  <si>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</si>
  <si>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</si>
  <si>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</si>
  <si>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</si>
  <si>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</si>
  <si>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</si>
  <si>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</si>
  <si>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</si>
  <si>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</si>
  <si>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</si>
  <si>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</si>
  <si>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</si>
  <si>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</si>
  <si>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</si>
  <si>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</si>
  <si>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</si>
  <si>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</si>
  <si>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</si>
  <si>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</si>
  <si>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</si>
  <si>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</si>
  <si>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</si>
  <si>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</si>
  <si>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</si>
  <si>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</si>
  <si>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</si>
  <si>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</si>
  <si>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</si>
  <si>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</si>
  <si>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</si>
  <si>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</si>
  <si>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</si>
  <si>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</si>
  <si>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</si>
  <si>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</si>
  <si>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</si>
  <si>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</si>
  <si>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</si>
  <si>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</si>
  <si>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</si>
  <si>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</si>
  <si>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</si>
  <si>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</si>
  <si>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</si>
  <si>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</si>
  <si>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</si>
  <si>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</si>
  <si>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</si>
  <si>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</si>
  <si>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</si>
  <si>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</si>
  <si>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</si>
  <si>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</si>
  <si>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</si>
  <si>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</si>
  <si>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</si>
  <si>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</si>
  <si>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</si>
  <si>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</si>
  <si>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</si>
  <si>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</si>
  <si>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</si>
  <si>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</si>
  <si>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</si>
  <si>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</si>
  <si>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</si>
  <si>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</si>
  <si>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</si>
  <si>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</si>
  <si>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</si>
  <si>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</si>
  <si>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</si>
  <si>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</si>
  <si>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</si>
  <si>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</si>
  <si>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</si>
  <si>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</si>
  <si>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</si>
  <si>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</si>
  <si>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</si>
  <si>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</si>
  <si>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</si>
  <si>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</si>
  <si>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</si>
  <si>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</si>
  <si>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</si>
  <si>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</si>
  <si>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</si>
  <si>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</si>
  <si>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</si>
  <si>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</si>
  <si>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</si>
  <si>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</si>
  <si>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</si>
  <si>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</si>
  <si>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</si>
  <si>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</si>
  <si>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</si>
  <si>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</si>
  <si>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</si>
  <si>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</si>
  <si>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</si>
  <si>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</si>
  <si>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</si>
  <si>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</si>
  <si>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</si>
  <si>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</si>
  <si>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</si>
  <si>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</si>
  <si>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</si>
  <si>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</si>
  <si>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</si>
  <si>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</si>
  <si>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</si>
  <si>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</si>
  <si>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</si>
  <si>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</si>
  <si>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</si>
  <si>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</si>
  <si>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</si>
  <si>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</si>
  <si>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</si>
  <si>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</si>
  <si>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</si>
  <si>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</si>
  <si>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</si>
  <si>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</si>
  <si>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</si>
  <si>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</si>
  <si>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</si>
  <si>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</si>
  <si>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</si>
  <si>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</si>
  <si>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</si>
  <si>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</si>
  <si>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</si>
  <si>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</si>
  <si>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</si>
  <si>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</si>
  <si>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</si>
  <si>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</si>
  <si>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</si>
  <si>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</si>
  <si>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</si>
  <si>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</si>
  <si>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</si>
  <si>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</si>
  <si>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</si>
  <si>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</si>
  <si>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</si>
  <si>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</si>
  <si>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</si>
  <si>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</si>
  <si>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</si>
  <si>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</si>
  <si>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</si>
  <si>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</si>
  <si>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</si>
  <si>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</si>
  <si>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</si>
  <si>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</si>
  <si>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</si>
  <si>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</si>
  <si>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</si>
  <si>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</si>
  <si>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</si>
  <si>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</si>
  <si>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</si>
  <si>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</si>
  <si>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</si>
  <si>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</si>
  <si>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</si>
  <si>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</si>
  <si>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</si>
  <si>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</si>
  <si>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</si>
  <si>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</si>
  <si>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</si>
  <si>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</si>
  <si>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</si>
  <si>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</si>
  <si>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</si>
  <si>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</si>
  <si>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</si>
  <si>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</si>
  <si>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</si>
  <si>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</si>
  <si>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</si>
  <si>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</si>
  <si>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</si>
  <si>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</si>
  <si>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</si>
  <si>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</si>
  <si>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</si>
  <si>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</si>
  <si>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</si>
  <si>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</si>
  <si>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</si>
  <si>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</si>
  <si>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</si>
  <si>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</si>
  <si>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</si>
  <si>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</si>
  <si>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</si>
  <si>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</si>
  <si>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</si>
  <si>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</si>
  <si>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</si>
  <si>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</si>
  <si>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</si>
  <si>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</si>
  <si>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</si>
  <si>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</si>
  <si>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</si>
  <si>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</si>
  <si>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</si>
  <si>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</si>
  <si>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</si>
  <si>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</si>
  <si>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</si>
  <si>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</si>
  <si>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</si>
  <si>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</si>
  <si>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</si>
  <si>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</si>
  <si>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</si>
  <si>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</si>
  <si>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</si>
  <si>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</si>
  <si>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</si>
  <si>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</si>
  <si>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</si>
  <si>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</si>
  <si>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</si>
  <si>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</si>
  <si>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</si>
  <si>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</si>
  <si>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</si>
  <si>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</si>
  <si>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</si>
  <si>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</si>
  <si>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</si>
  <si>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</si>
  <si>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</si>
  <si>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</si>
  <si>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</si>
  <si>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</si>
  <si>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</si>
  <si>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</si>
  <si>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</si>
  <si>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</si>
  <si>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</si>
  <si>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</si>
  <si>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</si>
  <si>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</si>
  <si>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</si>
  <si>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</si>
  <si>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</si>
  <si>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</si>
  <si>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</si>
  <si>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</si>
  <si>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</si>
  <si>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</si>
  <si>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</si>
  <si>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</si>
  <si>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</si>
  <si>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</si>
  <si>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</si>
  <si>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</si>
  <si>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</si>
  <si>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</si>
  <si>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</si>
  <si>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</si>
  <si>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</si>
  <si>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</si>
  <si>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</si>
  <si>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</si>
  <si>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</si>
  <si>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</si>
  <si>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</si>
  <si>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</si>
  <si>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</si>
  <si>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</si>
  <si>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</si>
  <si>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</si>
  <si>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</si>
  <si>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</si>
  <si>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</si>
  <si>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</si>
  <si>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</si>
  <si>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</si>
  <si>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</si>
  <si>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</si>
  <si>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</si>
  <si>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</si>
  <si>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</si>
  <si>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</si>
  <si>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</si>
  <si>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</si>
  <si>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</si>
  <si>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</si>
  <si>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</si>
  <si>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</si>
  <si>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</si>
  <si>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</si>
  <si>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</si>
  <si>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</si>
  <si>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</si>
  <si>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</si>
  <si>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</si>
  <si>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</si>
  <si>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</si>
  <si>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</si>
  <si>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</si>
  <si>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</si>
  <si>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</si>
  <si>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</si>
  <si>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</si>
  <si>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</si>
  <si>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</si>
  <si>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</si>
  <si>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</si>
  <si>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</si>
  <si>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</si>
  <si>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</si>
  <si>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</si>
  <si>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</si>
  <si>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</si>
  <si>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</si>
  <si>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</si>
  <si>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</si>
  <si>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</si>
  <si>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</si>
  <si>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</si>
  <si>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</si>
  <si>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</si>
  <si>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</si>
  <si>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</si>
  <si>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</si>
  <si>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</si>
  <si>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</si>
  <si>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</si>
  <si>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</si>
  <si>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</si>
  <si>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</si>
  <si>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</si>
  <si>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</si>
  <si>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</si>
  <si>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</si>
  <si>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</si>
  <si>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</si>
  <si>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</si>
  <si>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</si>
  <si>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</si>
  <si>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</si>
  <si>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</si>
  <si>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</si>
  <si>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</si>
  <si>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</si>
  <si>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</si>
  <si>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</si>
  <si>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</si>
  <si>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</si>
  <si>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</si>
  <si>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</si>
  <si>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</si>
  <si>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</si>
  <si>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</si>
  <si>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</si>
  <si>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</si>
  <si>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</si>
  <si>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</si>
  <si>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</si>
  <si>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</si>
  <si>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</si>
  <si>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</si>
  <si>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</si>
  <si>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</si>
  <si>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</si>
  <si>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</si>
  <si>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</si>
  <si>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</si>
  <si>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</si>
  <si>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</si>
  <si>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</si>
  <si>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</si>
  <si>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</si>
  <si>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</si>
  <si>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</si>
  <si>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</si>
  <si>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</si>
  <si>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</si>
  <si>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</si>
  <si>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</si>
  <si>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</si>
  <si>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</si>
  <si>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</si>
  <si>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</si>
  <si>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</si>
  <si>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</si>
  <si>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</si>
  <si>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</si>
  <si>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</si>
  <si>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</si>
  <si>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</si>
  <si>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</si>
  <si>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</si>
  <si>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</si>
  <si>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</si>
  <si>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</si>
  <si>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</si>
  <si>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</si>
  <si>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</si>
  <si>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</si>
  <si>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</si>
  <si>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</si>
  <si>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</si>
  <si>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</si>
  <si>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</si>
  <si>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</si>
  <si>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</si>
  <si>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</si>
  <si>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</si>
  <si>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</si>
  <si>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</si>
  <si>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</si>
  <si>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</si>
  <si>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</si>
  <si>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</si>
  <si>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</si>
  <si>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</si>
  <si>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</si>
  <si>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</si>
  <si>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</si>
  <si>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</si>
  <si>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</si>
  <si>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</si>
  <si>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</si>
  <si>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</si>
  <si>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</si>
  <si>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</si>
  <si>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</si>
  <si>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</si>
  <si>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</si>
  <si>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</si>
  <si>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</si>
  <si>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</si>
  <si>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</si>
  <si>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</si>
  <si>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</si>
  <si>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</si>
  <si>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</si>
  <si>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</si>
  <si>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</si>
  <si>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</si>
  <si>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</si>
  <si>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</si>
  <si>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</si>
  <si>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</si>
  <si>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</si>
  <si>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</si>
  <si>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</si>
  <si>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</si>
  <si>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</si>
  <si>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</si>
  <si>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</si>
  <si>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</si>
  <si>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</si>
  <si>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</si>
  <si>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</si>
  <si>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</si>
  <si>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</si>
  <si>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</si>
  <si>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</si>
  <si>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</si>
  <si>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</si>
  <si>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</si>
  <si>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</si>
  <si>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</si>
  <si>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</si>
  <si>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</si>
  <si>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</si>
  <si>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</si>
  <si>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</si>
  <si>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</si>
  <si>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</si>
  <si>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</si>
  <si>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</si>
  <si>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</si>
  <si>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</si>
  <si>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</si>
  <si>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</si>
  <si>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</si>
  <si>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</si>
  <si>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</si>
  <si>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</si>
  <si>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</si>
  <si>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</si>
  <si>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</si>
  <si>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</si>
  <si>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</si>
  <si>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</si>
  <si>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</si>
  <si>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</si>
  <si>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</si>
  <si>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</si>
  <si>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</si>
  <si>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</si>
  <si>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</si>
  <si>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</si>
  <si>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</si>
  <si>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</si>
  <si>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</si>
  <si>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</si>
  <si>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</si>
  <si>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</si>
  <si>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</si>
  <si>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</si>
  <si>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</si>
  <si>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</si>
  <si>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</si>
  <si>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</si>
  <si>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</si>
  <si>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</si>
  <si>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</si>
  <si>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</si>
  <si>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</si>
  <si>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</si>
  <si>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</si>
  <si>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</si>
  <si>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</si>
  <si>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</si>
  <si>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</si>
  <si>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</si>
  <si>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</si>
  <si>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</si>
  <si>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</si>
  <si>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</si>
  <si>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</si>
  <si>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</si>
  <si>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</si>
  <si>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</si>
  <si>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</si>
  <si>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</si>
  <si>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</si>
  <si>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</si>
  <si>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</si>
  <si>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</si>
  <si>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</si>
  <si>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</si>
  <si>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</si>
  <si>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</si>
  <si>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</si>
  <si>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</si>
  <si>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</si>
  <si>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</si>
  <si>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</si>
  <si>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</si>
  <si>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</si>
  <si>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</si>
  <si>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</si>
  <si>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</si>
  <si>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</si>
  <si>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</si>
  <si>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</si>
  <si>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</si>
  <si>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</si>
  <si>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</si>
  <si>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</si>
  <si>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</si>
  <si>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</si>
  <si>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</si>
  <si>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</si>
  <si>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</si>
  <si>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</si>
  <si>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</si>
  <si>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</si>
  <si>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</si>
  <si>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</si>
  <si>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</si>
  <si>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</si>
  <si>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</si>
  <si>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</si>
  <si>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</si>
  <si>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</si>
  <si>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</si>
  <si>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</si>
  <si>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</si>
  <si>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</si>
  <si>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</si>
  <si>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</si>
  <si>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</si>
  <si>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</si>
  <si>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</si>
  <si>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</si>
  <si>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</si>
  <si>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</si>
  <si>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</si>
  <si>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</si>
  <si>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</si>
  <si>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</si>
  <si>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</si>
  <si>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</si>
  <si>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</si>
  <si>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</si>
  <si>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</si>
  <si>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</si>
  <si>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</si>
  <si>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</si>
  <si>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</si>
  <si>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</si>
  <si>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</si>
  <si>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</si>
  <si>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</si>
  <si>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</si>
  <si>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</si>
  <si>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</si>
  <si>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</si>
  <si>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</si>
  <si>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</si>
  <si>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</si>
  <si>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</si>
  <si>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</si>
  <si>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</si>
  <si>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</si>
  <si>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</si>
  <si>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</si>
  <si>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</si>
  <si>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</si>
  <si>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</si>
  <si>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</si>
  <si>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</si>
  <si>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</si>
  <si>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</si>
  <si>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</si>
  <si>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</si>
  <si>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</si>
  <si>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</si>
  <si>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</si>
  <si>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</si>
  <si>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</si>
  <si>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</si>
  <si>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</si>
  <si>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</si>
  <si>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</si>
  <si>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</si>
  <si>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</si>
  <si>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</si>
  <si>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</si>
  <si>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</si>
  <si>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</si>
  <si>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</si>
  <si>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</si>
  <si>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</si>
  <si>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</si>
  <si>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</si>
  <si>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</si>
  <si>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</si>
  <si>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</si>
  <si>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</si>
  <si>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</si>
  <si>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</si>
  <si>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</si>
  <si>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</si>
  <si>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</si>
  <si>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</si>
  <si>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</si>
  <si>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</si>
  <si>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</si>
  <si>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</si>
  <si>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</si>
  <si>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</si>
  <si>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</si>
  <si>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</si>
  <si>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</si>
  <si>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</si>
  <si>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</si>
  <si>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</si>
  <si>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</si>
  <si>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</si>
  <si>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</si>
  <si>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</si>
  <si>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</si>
  <si>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</si>
  <si>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</si>
  <si>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</si>
  <si>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</si>
  <si>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</si>
  <si>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</si>
  <si>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</si>
  <si>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</si>
  <si>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</si>
  <si>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</si>
  <si>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</si>
  <si>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</si>
  <si>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</si>
  <si>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</si>
  <si>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</si>
  <si>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</si>
  <si>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</si>
  <si>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</si>
  <si>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</si>
  <si>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</si>
  <si>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</si>
  <si>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</si>
  <si>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</si>
  <si>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</si>
  <si>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</si>
  <si>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</si>
  <si>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</si>
  <si>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</si>
  <si>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</si>
  <si>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</si>
  <si>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</si>
  <si>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</si>
  <si>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</si>
  <si>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</si>
  <si>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</si>
  <si>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</si>
  <si>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</si>
  <si>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</si>
  <si>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</si>
  <si>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</si>
  <si>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</si>
  <si>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</si>
  <si>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</si>
  <si>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</si>
  <si>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</si>
  <si>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</si>
  <si>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</si>
  <si>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</si>
  <si>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</si>
  <si>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</si>
  <si>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</si>
  <si>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</si>
  <si>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</si>
  <si>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</si>
  <si>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</si>
  <si>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</si>
  <si>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</si>
  <si>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</si>
  <si>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</si>
  <si>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</si>
  <si>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</si>
  <si>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</si>
  <si>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</si>
  <si>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</si>
  <si>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</si>
  <si>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</si>
  <si>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</si>
  <si>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</si>
  <si>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</si>
  <si>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</si>
  <si>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</si>
  <si>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</si>
  <si>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</si>
  <si>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</si>
  <si>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</si>
  <si>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</si>
  <si>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</si>
  <si>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</si>
  <si>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</si>
  <si>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</si>
  <si>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</si>
  <si>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</si>
  <si>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</si>
  <si>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</si>
  <si>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</si>
  <si>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</si>
  <si>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</si>
  <si>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</si>
  <si>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</si>
  <si>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</si>
  <si>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</si>
  <si>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</si>
  <si>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</si>
  <si>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</si>
  <si>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</si>
  <si>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</si>
  <si>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</si>
  <si>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</si>
  <si>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</si>
  <si>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</si>
  <si>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</si>
  <si>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</si>
  <si>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</si>
  <si>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</si>
  <si>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</si>
  <si>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</si>
  <si>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</si>
  <si>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</si>
  <si>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</si>
  <si>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</si>
  <si>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</si>
  <si>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</si>
  <si>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</si>
  <si>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</si>
  <si>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</si>
  <si>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</si>
  <si>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</si>
  <si>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</si>
  <si>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</si>
  <si>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</si>
  <si>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</si>
  <si>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</si>
  <si>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</si>
  <si>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</si>
  <si>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</si>
  <si>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</si>
  <si>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</si>
  <si>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</si>
  <si>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</si>
  <si>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</si>
  <si>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</si>
  <si>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</si>
  <si>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</si>
  <si>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</si>
  <si>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</si>
  <si>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</si>
  <si>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</si>
  <si>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</si>
  <si>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</si>
  <si>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</si>
  <si>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</si>
  <si>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</si>
  <si>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</si>
  <si>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</si>
  <si>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</si>
  <si>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</si>
  <si>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</si>
  <si>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</si>
  <si>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</si>
  <si>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</si>
  <si>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</si>
  <si>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</si>
  <si>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</si>
  <si>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</si>
  <si>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</si>
  <si>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</si>
  <si>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</si>
  <si>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</si>
  <si>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</si>
  <si>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</si>
  <si>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</si>
  <si>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</si>
  <si>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</si>
  <si>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</si>
  <si>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</si>
  <si>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</si>
  <si>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</si>
  <si>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</si>
  <si>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</si>
  <si>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</si>
  <si>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</si>
  <si>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</si>
  <si>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</si>
  <si>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</si>
  <si>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</si>
  <si>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</si>
  <si>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</si>
  <si>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</si>
  <si>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</si>
  <si>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</si>
  <si>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</si>
  <si>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</si>
  <si>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</si>
  <si>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</si>
  <si>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</si>
  <si>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</si>
  <si>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</si>
  <si>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</si>
  <si>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</si>
  <si>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</si>
  <si>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</si>
  <si>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</si>
  <si>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</si>
  <si>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</si>
  <si>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</si>
  <si>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</si>
  <si>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</si>
  <si>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</si>
  <si>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</si>
  <si>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</si>
  <si>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</si>
  <si>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</si>
  <si>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</si>
  <si>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</si>
  <si>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</si>
  <si>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</si>
  <si>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</si>
  <si>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</si>
  <si>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</si>
  <si>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</si>
  <si>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</si>
  <si>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</si>
  <si>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</si>
  <si>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</si>
  <si>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</si>
  <si>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</si>
  <si>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</si>
  <si>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</si>
  <si>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</si>
  <si>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</si>
  <si>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</si>
  <si>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</si>
  <si>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</si>
  <si>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</si>
  <si>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</si>
  <si>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</si>
  <si>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</si>
  <si>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</si>
  <si>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</si>
  <si>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</si>
  <si>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</si>
  <si>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</si>
  <si>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</si>
  <si>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</si>
  <si>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</si>
  <si>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</si>
  <si>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</si>
  <si>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</si>
  <si>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</si>
  <si>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</si>
  <si>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</si>
  <si>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</si>
  <si>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</si>
  <si>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</si>
  <si>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</si>
  <si>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</si>
  <si>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</si>
  <si>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</si>
  <si>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</si>
  <si>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</si>
  <si>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</si>
  <si>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</si>
  <si>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</si>
  <si>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</si>
  <si>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</si>
  <si>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</si>
  <si>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</si>
  <si>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</si>
  <si>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</si>
  <si>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</si>
  <si>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</si>
  <si>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</si>
  <si>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</si>
  <si>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</si>
  <si>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</si>
  <si>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</si>
  <si>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</si>
  <si>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</si>
  <si>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</si>
  <si>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</si>
  <si>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</si>
  <si>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</si>
  <si>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</si>
  <si>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</si>
  <si>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</si>
  <si>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</si>
  <si>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</si>
  <si>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</si>
  <si>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</si>
  <si>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</si>
  <si>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</si>
  <si>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</si>
  <si>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</si>
  <si>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</si>
  <si>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</si>
  <si>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</si>
  <si>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</si>
  <si>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</si>
  <si>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</si>
  <si>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</si>
  <si>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</si>
  <si>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</si>
  <si>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</si>
  <si>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</si>
  <si>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</si>
  <si>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</si>
  <si>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</si>
  <si>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</si>
  <si>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</si>
  <si>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</si>
  <si>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</si>
  <si>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</si>
  <si>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</si>
  <si>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</si>
  <si>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</si>
  <si>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</si>
  <si>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</si>
  <si>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</si>
  <si>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</si>
  <si>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</si>
  <si>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</si>
  <si>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</si>
  <si>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</si>
  <si>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</si>
  <si>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</si>
  <si>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</si>
  <si>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</si>
  <si>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</si>
  <si>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</si>
  <si>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</si>
  <si>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</si>
  <si>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</si>
  <si>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</si>
  <si>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</si>
  <si>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</si>
  <si>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</si>
  <si>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</si>
  <si>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</si>
  <si>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</si>
  <si>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</si>
  <si>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</si>
  <si>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</si>
  <si>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</si>
  <si>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</si>
  <si>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</si>
  <si>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</si>
  <si>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</si>
  <si>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</si>
  <si>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</si>
  <si>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</si>
  <si>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</si>
  <si>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</si>
  <si>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</si>
  <si>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</si>
  <si>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</si>
  <si>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</si>
  <si>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</si>
  <si>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</si>
  <si>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</si>
  <si>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</si>
  <si>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</si>
  <si>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</si>
  <si>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</si>
  <si>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</si>
  <si>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</si>
  <si>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</si>
  <si>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</si>
  <si>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</si>
  <si>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</si>
  <si>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</si>
  <si>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</si>
  <si>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</si>
  <si>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</si>
  <si>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</si>
  <si>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</si>
  <si>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</si>
  <si>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</si>
  <si>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</si>
  <si>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</si>
  <si>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</si>
  <si>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</si>
  <si>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</si>
  <si>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</si>
  <si>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</si>
  <si>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</si>
  <si>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</si>
  <si>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</si>
  <si>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</si>
  <si>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</si>
  <si>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</si>
  <si>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</si>
  <si>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</si>
  <si>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</si>
  <si>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</si>
  <si>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</si>
  <si>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</si>
  <si>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</si>
  <si>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</si>
  <si>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</si>
  <si>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</si>
  <si>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</si>
  <si>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</si>
  <si>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</si>
  <si>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</si>
  <si>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</si>
  <si>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</si>
  <si>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</si>
  <si>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</si>
  <si>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</si>
  <si>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</si>
  <si>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</si>
  <si>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</si>
  <si>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</si>
  <si>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</si>
  <si>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</si>
  <si>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</si>
  <si>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</si>
  <si>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</si>
  <si>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</si>
  <si>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</si>
  <si>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</si>
  <si>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</si>
  <si>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</si>
  <si>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</si>
  <si>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</si>
  <si>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</si>
  <si>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</si>
  <si>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</si>
  <si>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</si>
  <si>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</si>
  <si>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</si>
  <si>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</si>
  <si>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</si>
  <si>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</si>
  <si>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</si>
  <si>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</si>
  <si>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</si>
  <si>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</si>
  <si>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</si>
  <si>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</si>
  <si>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</si>
  <si>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</si>
  <si>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</si>
  <si>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</si>
  <si>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</si>
  <si>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</si>
  <si>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</si>
  <si>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</si>
  <si>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</si>
  <si>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</si>
  <si>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</si>
  <si>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</si>
  <si>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</si>
  <si>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</si>
  <si>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</si>
  <si>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</si>
  <si>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</si>
  <si>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</si>
  <si>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</si>
  <si>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</si>
  <si>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</si>
  <si>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</si>
  <si>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</si>
  <si>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</si>
  <si>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</si>
  <si>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</si>
  <si>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</si>
  <si>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</si>
  <si>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</si>
  <si>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</si>
  <si>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</si>
  <si>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</si>
  <si>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</si>
  <si>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</si>
  <si>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</si>
  <si>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</si>
  <si>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</si>
  <si>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</si>
  <si>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</si>
  <si>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</si>
  <si>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</si>
  <si>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</si>
  <si>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</si>
  <si>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</si>
  <si>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</si>
  <si>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</si>
  <si>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</si>
  <si>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</si>
  <si>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</si>
  <si>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</si>
  <si>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</si>
  <si>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</si>
  <si>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</si>
  <si>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</si>
  <si>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</si>
  <si>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</si>
  <si>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</si>
  <si>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</si>
  <si>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</si>
  <si>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</si>
  <si>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</si>
  <si>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</si>
  <si>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</si>
  <si>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</si>
  <si>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</si>
  <si>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</si>
  <si>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</si>
  <si>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</si>
  <si>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</si>
  <si>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</si>
  <si>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</si>
  <si>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</si>
  <si>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</si>
  <si>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</si>
  <si>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</si>
  <si>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</si>
  <si>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</si>
  <si>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</si>
  <si>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</si>
  <si>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</si>
  <si>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</si>
  <si>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</si>
  <si>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</si>
  <si>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</si>
  <si>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</si>
  <si>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</si>
  <si>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</si>
  <si>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</si>
  <si>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</si>
  <si>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</si>
  <si>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</si>
  <si>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</si>
  <si>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</si>
  <si>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</si>
  <si>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</si>
  <si>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</si>
  <si>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</si>
  <si>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</si>
  <si>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</si>
  <si>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</si>
  <si>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</si>
  <si>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</si>
  <si>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</si>
  <si>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</si>
  <si>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</si>
  <si>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</si>
  <si>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</si>
  <si>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</si>
  <si>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</si>
  <si>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</si>
  <si>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</si>
  <si>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</si>
  <si>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</si>
  <si>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</si>
  <si>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</si>
  <si>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</si>
  <si>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</si>
  <si>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</si>
  <si>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</si>
  <si>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</si>
  <si>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</si>
  <si>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</si>
  <si>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</si>
  <si>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</si>
  <si>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</si>
  <si>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</si>
  <si>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</si>
  <si>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</si>
  <si>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</si>
  <si>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</si>
  <si>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</si>
  <si>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</si>
  <si>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</si>
  <si>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</si>
  <si>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</si>
  <si>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</si>
  <si>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</si>
  <si>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</si>
  <si>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</si>
  <si>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</si>
  <si>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</si>
  <si>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</si>
  <si>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</si>
  <si>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</si>
  <si>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</si>
  <si>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</si>
  <si>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</si>
  <si>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</si>
  <si>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</si>
  <si>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</si>
  <si>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</si>
  <si>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</si>
  <si>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</si>
  <si>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</si>
  <si>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</si>
  <si>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</si>
  <si>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</si>
  <si>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</si>
  <si>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</si>
  <si>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</si>
  <si>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</si>
  <si>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</si>
  <si>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</si>
  <si>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</si>
  <si>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</si>
  <si>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</si>
  <si>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</si>
  <si>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</si>
  <si>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</si>
  <si>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</si>
  <si>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</si>
  <si>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</si>
  <si>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</si>
  <si>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</si>
  <si>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</si>
  <si>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</si>
  <si>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</si>
  <si>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</si>
  <si>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</si>
  <si>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</si>
  <si>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</si>
  <si>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</si>
  <si>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</si>
  <si>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</si>
  <si>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</si>
  <si>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</si>
  <si>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</si>
  <si>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</si>
  <si>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</si>
  <si>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</si>
  <si>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</si>
  <si>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</si>
  <si>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</si>
  <si>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</si>
  <si>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</si>
  <si>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</si>
  <si>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</si>
  <si>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</si>
  <si>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</si>
  <si>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</si>
  <si>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</si>
  <si>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</si>
  <si>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</si>
  <si>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</si>
  <si>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</si>
  <si>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</si>
  <si>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</si>
  <si>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</si>
  <si>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</si>
  <si>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</si>
  <si>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</si>
  <si>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</si>
  <si>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</si>
  <si>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</si>
  <si>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</si>
  <si>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</si>
  <si>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</si>
  <si>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</si>
  <si>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</si>
  <si>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</si>
  <si>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</si>
  <si>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</si>
  <si>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</si>
  <si>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</si>
  <si>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</si>
  <si>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</si>
  <si>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</si>
  <si>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</si>
  <si>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</si>
  <si>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</si>
  <si>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</si>
  <si>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</si>
  <si>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</si>
  <si>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</si>
  <si>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</si>
  <si>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</si>
  <si>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</si>
  <si>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</si>
  <si>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</si>
  <si>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</si>
  <si>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</si>
  <si>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</si>
  <si>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</si>
  <si>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</si>
  <si>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</si>
  <si>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</si>
  <si>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</si>
  <si>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</si>
  <si>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</si>
  <si>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</si>
  <si>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</si>
  <si>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</si>
  <si>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</si>
  <si>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</si>
  <si>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</si>
  <si>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</si>
  <si>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</si>
  <si>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</si>
  <si>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</si>
  <si>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</si>
  <si>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</si>
  <si>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</si>
  <si>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</si>
  <si>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</si>
  <si>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</si>
  <si>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</si>
  <si>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</si>
  <si>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</si>
  <si>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</si>
  <si>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</si>
  <si>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</si>
  <si>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</si>
  <si>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</si>
  <si>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</si>
  <si>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</si>
  <si>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</si>
  <si>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</si>
  <si>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</si>
  <si>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</si>
  <si>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</si>
  <si>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</si>
  <si>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</si>
  <si>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</si>
  <si>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</si>
  <si>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</si>
  <si>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</si>
  <si>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</si>
  <si>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</si>
  <si>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</si>
  <si>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</si>
  <si>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</si>
  <si>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</si>
  <si>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</si>
  <si>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</si>
  <si>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</si>
  <si>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</si>
  <si>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</si>
  <si>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</si>
  <si>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</si>
  <si>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</si>
  <si>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</si>
  <si>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</si>
  <si>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</si>
  <si>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</si>
  <si>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</si>
  <si>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</si>
  <si>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</si>
  <si>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</si>
  <si>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</si>
  <si>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</si>
  <si>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</si>
  <si>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</si>
  <si>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</si>
  <si>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</si>
  <si>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</si>
  <si>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</si>
  <si>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</si>
  <si>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</si>
  <si>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</si>
  <si>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</si>
  <si>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</si>
  <si>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</si>
  <si>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</si>
  <si>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</si>
  <si>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</si>
  <si>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</si>
  <si>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</si>
  <si>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</si>
  <si>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</si>
  <si>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</si>
  <si>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</si>
  <si>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</si>
  <si>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</si>
  <si>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</si>
  <si>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</si>
  <si>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</si>
  <si>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</si>
  <si>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</si>
  <si>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</si>
  <si>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</si>
  <si>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</si>
  <si>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</si>
  <si>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</si>
  <si>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</si>
  <si>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</si>
  <si>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</si>
  <si>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</si>
  <si>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</si>
  <si>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</si>
  <si>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</si>
  <si>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</si>
  <si>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</si>
  <si>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</si>
  <si>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</si>
  <si>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</si>
  <si>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</si>
  <si>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</si>
  <si>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</si>
  <si>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</si>
  <si>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</si>
  <si>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</si>
  <si>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</si>
  <si>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</si>
  <si>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</si>
  <si>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</si>
  <si>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</si>
  <si>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</si>
  <si>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</si>
  <si>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</si>
  <si>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</si>
  <si>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</si>
  <si>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</si>
  <si>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</si>
  <si>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</si>
  <si>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</si>
  <si>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</si>
  <si>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</si>
  <si>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</si>
  <si>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</si>
  <si>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</si>
  <si>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</si>
  <si>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</si>
  <si>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</si>
  <si>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</si>
  <si>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</si>
  <si>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</si>
  <si>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</si>
  <si>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</si>
  <si>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</si>
  <si>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</si>
  <si>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</si>
  <si>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</si>
  <si>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</si>
  <si>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</si>
  <si>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</si>
  <si>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</si>
  <si>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</si>
  <si>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</si>
  <si>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</si>
  <si>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</si>
  <si>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</si>
  <si>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</si>
  <si>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</si>
  <si>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</si>
  <si>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</si>
  <si>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</si>
  <si>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</si>
  <si>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</si>
  <si>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</si>
  <si>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</si>
  <si>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</si>
  <si>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</si>
  <si>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</si>
  <si>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</si>
  <si>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</si>
  <si>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</si>
  <si>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</si>
  <si>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</si>
  <si>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</si>
  <si>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</si>
  <si>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</si>
  <si>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</si>
  <si>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</si>
  <si>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</si>
  <si>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</si>
  <si>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</si>
  <si>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</si>
  <si>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</si>
  <si>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</si>
  <si>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</si>
  <si>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</si>
  <si>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</si>
  <si>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</si>
  <si>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</si>
  <si>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</si>
  <si>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</si>
  <si>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</si>
  <si>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</si>
  <si>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</si>
  <si>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</si>
  <si>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</si>
  <si>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</si>
  <si>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</si>
  <si>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</si>
  <si>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</si>
  <si>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</si>
  <si>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</si>
  <si>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</si>
  <si>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</si>
  <si>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</si>
  <si>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</si>
  <si>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</si>
  <si>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</si>
  <si>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</si>
  <si>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</si>
  <si>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</si>
  <si>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</si>
  <si>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</si>
  <si>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</si>
  <si>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</si>
  <si>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</si>
  <si>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</si>
  <si>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</si>
  <si>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</si>
  <si>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</si>
  <si>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</si>
  <si>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</si>
  <si>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</si>
  <si>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</si>
  <si>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</si>
  <si>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</si>
  <si>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</si>
  <si>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</si>
  <si>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</si>
  <si>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</si>
  <si>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</si>
  <si>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</si>
  <si>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</si>
  <si>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</si>
  <si>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</si>
  <si>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</si>
  <si>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</si>
  <si>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</si>
  <si>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</si>
  <si>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</si>
  <si>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</si>
  <si>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</si>
  <si>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</si>
  <si>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</si>
  <si>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</si>
  <si>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</si>
  <si>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</si>
  <si>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</si>
  <si>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</si>
  <si>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</si>
  <si>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</si>
  <si>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</si>
  <si>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</si>
  <si>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</si>
  <si>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</si>
  <si>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</si>
  <si>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</si>
  <si>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</si>
  <si>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</si>
  <si>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</si>
  <si>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</si>
  <si>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</si>
  <si>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</si>
  <si>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</si>
  <si>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</si>
  <si>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</si>
  <si>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</si>
  <si>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</si>
  <si>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</si>
  <si>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</si>
  <si>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</si>
  <si>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</si>
  <si>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</si>
  <si>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</si>
  <si>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</si>
  <si>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</si>
  <si>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</si>
  <si>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</si>
  <si>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</si>
  <si>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</si>
  <si>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</si>
  <si>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</si>
  <si>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</si>
  <si>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</si>
  <si>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</si>
  <si>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</si>
  <si>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</si>
  <si>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</si>
  <si>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</si>
  <si>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</si>
  <si>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</si>
  <si>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</si>
  <si>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</si>
  <si>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</si>
  <si>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</si>
  <si>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</si>
  <si>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</si>
  <si>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</si>
  <si>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</si>
  <si>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</si>
  <si>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</si>
  <si>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</si>
  <si>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</si>
  <si>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</si>
  <si>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</si>
  <si>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</si>
  <si>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</si>
  <si>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</si>
  <si>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</si>
  <si>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</si>
  <si>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</si>
  <si>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</si>
  <si>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</si>
  <si>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</si>
  <si>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</si>
  <si>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</si>
  <si>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</si>
  <si>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</si>
  <si>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</si>
  <si>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</si>
  <si>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</si>
  <si>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</si>
  <si>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</si>
  <si>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</si>
  <si>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</si>
  <si>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</si>
  <si>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</si>
  <si>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</si>
  <si>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</si>
  <si>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</si>
  <si>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</si>
  <si>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</si>
  <si>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</si>
  <si>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</si>
  <si>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</si>
  <si>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</si>
  <si>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</si>
  <si>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</si>
  <si>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</si>
  <si>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</si>
  <si>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</si>
  <si>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</si>
  <si>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</si>
  <si>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</si>
  <si>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</si>
  <si>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</si>
  <si>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</si>
  <si>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</si>
  <si>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</si>
  <si>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</si>
  <si>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</si>
  <si>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</si>
  <si>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</si>
  <si>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</si>
  <si>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</si>
  <si>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</si>
  <si>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</si>
  <si>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</si>
  <si>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</si>
  <si>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</si>
  <si>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</si>
  <si>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</si>
  <si>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</si>
  <si>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</si>
  <si>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</si>
  <si>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</si>
  <si>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</si>
  <si>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</si>
  <si>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</si>
  <si>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</si>
  <si>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</si>
  <si>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</si>
  <si>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</si>
  <si>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</si>
  <si>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</si>
  <si>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</si>
  <si>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</si>
  <si>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</si>
  <si>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</si>
  <si>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</si>
  <si>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</si>
  <si>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</si>
  <si>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</si>
  <si>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</si>
  <si>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</si>
  <si>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</si>
  <si>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</si>
  <si>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</si>
  <si>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</si>
  <si>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</si>
  <si>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</si>
  <si>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</si>
  <si>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</si>
  <si>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</si>
  <si>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</si>
  <si>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</si>
  <si>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</si>
  <si>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</si>
  <si>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</si>
  <si>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</si>
  <si>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</si>
  <si>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</si>
  <si>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</si>
  <si>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</si>
  <si>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</si>
  <si>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</si>
  <si>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</si>
  <si>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</si>
  <si>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</si>
  <si>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</si>
  <si>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</si>
  <si>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</si>
  <si>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</si>
  <si>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</si>
  <si>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</si>
  <si>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</si>
  <si>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</si>
  <si>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</si>
  <si>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</si>
  <si>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</si>
  <si>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</si>
  <si>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</si>
  <si>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</si>
  <si>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</si>
  <si>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</si>
  <si>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</si>
  <si>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</si>
  <si>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</si>
  <si>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</si>
  <si>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</si>
  <si>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</si>
  <si>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</si>
  <si>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</si>
  <si>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</si>
  <si>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</si>
  <si>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</si>
  <si>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</si>
  <si>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</si>
  <si>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</si>
  <si>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</si>
  <si>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</si>
  <si>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</si>
  <si>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</si>
  <si>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</si>
  <si>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</si>
  <si>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</si>
  <si>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</si>
  <si>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</si>
  <si>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</si>
  <si>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</si>
  <si>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</si>
  <si>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</si>
  <si>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</si>
  <si>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</si>
  <si>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</si>
  <si>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</si>
  <si>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</si>
  <si>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</si>
  <si>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</si>
  <si>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</si>
  <si>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</si>
  <si>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</si>
  <si>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</si>
  <si>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</si>
  <si>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</si>
  <si>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</si>
  <si>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</si>
  <si>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</si>
  <si>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</si>
  <si>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</si>
  <si>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</si>
  <si>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</si>
  <si>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</si>
  <si>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</si>
  <si>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</si>
  <si>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</si>
  <si>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</si>
  <si>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</si>
  <si>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</si>
  <si>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</si>
  <si>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</si>
  <si>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</si>
  <si>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</si>
  <si>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</si>
  <si>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</si>
  <si>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</si>
  <si>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</si>
  <si>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</si>
  <si>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</si>
  <si>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</si>
  <si>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</si>
  <si>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</si>
  <si>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</si>
  <si>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</si>
  <si>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</si>
  <si>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</si>
  <si>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</si>
  <si>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</si>
  <si>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</si>
  <si>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</si>
  <si>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</si>
  <si>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</si>
  <si>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</si>
  <si>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</si>
  <si>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</si>
  <si>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</si>
  <si>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</si>
  <si>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</si>
  <si>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</si>
  <si>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</si>
  <si>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</si>
  <si>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</si>
  <si>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</si>
  <si>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</si>
  <si>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</si>
  <si>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</si>
  <si>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</si>
  <si>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</si>
  <si>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</si>
  <si>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</si>
  <si>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</si>
  <si>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</si>
  <si>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</si>
  <si>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</si>
  <si>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</si>
  <si>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</si>
  <si>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</si>
  <si>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</si>
  <si>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</si>
  <si>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</si>
  <si>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</si>
  <si>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</si>
  <si>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</si>
  <si>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</si>
  <si>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</si>
  <si>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</si>
  <si>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</si>
  <si>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</si>
  <si>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</si>
  <si>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</si>
  <si>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</si>
  <si>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</si>
  <si>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</si>
  <si>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</si>
  <si>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</si>
  <si>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</si>
  <si>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</si>
  <si>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</si>
  <si>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</si>
  <si>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</si>
  <si>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</si>
  <si>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</si>
  <si>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</si>
  <si>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</si>
  <si>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</si>
  <si>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</si>
  <si>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</si>
  <si>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</si>
  <si>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</si>
  <si>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</si>
  <si>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</si>
  <si>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</si>
  <si>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</si>
  <si>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</si>
  <si>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</si>
  <si>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</si>
  <si>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</si>
  <si>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</si>
  <si>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</si>
  <si>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</si>
  <si>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</si>
  <si>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</si>
  <si>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</si>
  <si>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</si>
  <si>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</si>
  <si>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</si>
  <si>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</si>
  <si>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</si>
  <si>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</si>
  <si>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</si>
  <si>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</si>
  <si>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</si>
  <si>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</si>
  <si>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</si>
  <si>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</si>
  <si>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</si>
  <si>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</si>
  <si>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</si>
  <si>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</si>
  <si>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</si>
  <si>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</si>
  <si>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</si>
  <si>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</si>
  <si>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</si>
  <si>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</si>
  <si>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</si>
  <si>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</si>
  <si>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</si>
  <si>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</si>
  <si>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</si>
  <si>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</si>
  <si>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</si>
  <si>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</si>
  <si>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</si>
  <si>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</si>
  <si>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</si>
  <si>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</si>
  <si>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</si>
  <si>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</si>
  <si>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</si>
  <si>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</si>
  <si>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</si>
  <si>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</si>
  <si>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</si>
  <si>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</si>
  <si>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</si>
  <si>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</si>
  <si>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</si>
  <si>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</si>
  <si>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</si>
  <si>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</si>
  <si>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</si>
  <si>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</si>
  <si>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</si>
  <si>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</si>
  <si>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</si>
  <si>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</si>
  <si>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</si>
  <si>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</si>
  <si>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</si>
  <si>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</si>
  <si>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</si>
  <si>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</si>
  <si>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</si>
  <si>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</si>
  <si>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</si>
  <si>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</si>
  <si>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</si>
  <si>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</si>
  <si>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</si>
  <si>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</si>
  <si>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</si>
  <si>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</si>
  <si>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</si>
  <si>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</si>
  <si>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</si>
  <si>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</si>
  <si>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</si>
  <si>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</si>
  <si>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</si>
  <si>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</si>
  <si>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</si>
  <si>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</si>
  <si>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</si>
  <si>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</si>
  <si>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</si>
  <si>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</si>
  <si>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</si>
  <si>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</si>
  <si>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</si>
  <si>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</si>
  <si>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</si>
  <si>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</si>
  <si>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</si>
  <si>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</si>
  <si>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</si>
  <si>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</si>
  <si>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</si>
  <si>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</si>
  <si>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</si>
  <si>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</si>
  <si>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</si>
  <si>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</si>
  <si>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</si>
  <si>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</si>
  <si>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</si>
  <si>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</si>
  <si>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</si>
  <si>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</si>
  <si>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</si>
  <si>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</si>
  <si>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</si>
  <si>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</si>
  <si>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</si>
  <si>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</si>
  <si>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</si>
  <si>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</si>
  <si>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</si>
  <si>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</si>
  <si>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</si>
  <si>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</si>
  <si>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</si>
  <si>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</si>
  <si>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</si>
  <si>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</si>
  <si>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</si>
  <si>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</si>
  <si>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</si>
  <si>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</si>
  <si>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</si>
  <si>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</si>
  <si>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</si>
  <si>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</si>
  <si>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</si>
  <si>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</si>
  <si>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</si>
  <si>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</si>
  <si>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</si>
  <si>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</si>
  <si>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</si>
  <si>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</si>
  <si>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</si>
  <si>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</si>
  <si>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</si>
  <si>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</si>
  <si>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</si>
  <si>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</si>
  <si>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</si>
  <si>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</si>
  <si>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</si>
  <si>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</si>
  <si>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</si>
  <si>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</si>
  <si>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</si>
  <si>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</si>
  <si>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</si>
  <si>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</si>
  <si>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</si>
  <si>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</si>
  <si>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</si>
  <si>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</si>
  <si>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</si>
  <si>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</si>
  <si>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</si>
  <si>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</si>
  <si>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</si>
  <si>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</si>
  <si>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</si>
  <si>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</si>
  <si>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</si>
  <si>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</si>
  <si>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</si>
  <si>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</si>
  <si>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</si>
  <si>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</si>
  <si>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</si>
  <si>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</si>
  <si>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</si>
  <si>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</si>
  <si>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</si>
  <si>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</si>
  <si>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</si>
  <si>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</si>
  <si>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</si>
  <si>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</si>
  <si>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</si>
  <si>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</si>
  <si>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</si>
  <si>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</si>
  <si>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</si>
  <si>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</si>
  <si>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</si>
  <si>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</si>
  <si>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</si>
  <si>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</si>
  <si>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</si>
  <si>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</si>
  <si>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</si>
  <si>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</si>
  <si>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</si>
  <si>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</si>
  <si>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</si>
  <si>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</si>
  <si>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</si>
  <si>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</si>
  <si>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</si>
  <si>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</si>
  <si>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</si>
  <si>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</si>
  <si>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</si>
  <si>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</si>
  <si>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</si>
  <si>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</si>
  <si>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</si>
  <si>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</si>
  <si>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</si>
  <si>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</si>
  <si>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</si>
  <si>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</si>
  <si>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</si>
  <si>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</si>
  <si>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</si>
  <si>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</si>
  <si>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</si>
  <si>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</si>
  <si>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</si>
  <si>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</si>
  <si>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</si>
  <si>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</si>
  <si>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</si>
  <si>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</si>
  <si>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</si>
  <si>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</si>
  <si>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</si>
  <si>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</si>
  <si>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</si>
  <si>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</si>
  <si>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</si>
  <si>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</si>
  <si>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</si>
  <si>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</si>
  <si>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</si>
  <si>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</si>
  <si>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</si>
  <si>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</si>
  <si>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</si>
  <si>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</si>
  <si>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</si>
  <si>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</si>
  <si>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</si>
  <si>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</si>
  <si>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</si>
  <si>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</si>
  <si>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</si>
  <si>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</si>
  <si>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</si>
  <si>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</si>
  <si>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</si>
  <si>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</si>
  <si>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</si>
  <si>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</si>
  <si>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</si>
  <si>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</si>
  <si>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</si>
  <si>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</si>
  <si>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</si>
  <si>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</si>
  <si>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</si>
  <si>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</si>
  <si>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</si>
  <si>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</si>
  <si>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</si>
  <si>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</si>
  <si>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</si>
  <si>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</si>
  <si>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</si>
  <si>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</si>
  <si>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</si>
  <si>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</si>
  <si>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</si>
  <si>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</si>
  <si>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</si>
  <si>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</si>
  <si>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</si>
  <si>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</si>
  <si>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</si>
  <si>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</si>
  <si>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</si>
  <si>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</si>
  <si>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</si>
  <si>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</si>
  <si>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</si>
  <si>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</si>
  <si>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</si>
  <si>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</si>
  <si>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</si>
  <si>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</si>
  <si>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</si>
  <si>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</si>
  <si>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</si>
  <si>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</si>
  <si>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</si>
  <si>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</si>
  <si>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</si>
  <si>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</si>
  <si>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</si>
  <si>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</si>
  <si>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</si>
  <si>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</si>
  <si>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</si>
  <si>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</si>
  <si>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</si>
  <si>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</si>
  <si>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</si>
  <si>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</si>
  <si>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</si>
  <si>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</si>
  <si>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</si>
  <si>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</si>
  <si>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</si>
  <si>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</si>
  <si>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</si>
  <si>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</si>
  <si>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</si>
  <si>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</si>
  <si>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</si>
  <si>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</si>
  <si>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</si>
  <si>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</si>
  <si>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</si>
  <si>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</si>
  <si>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</si>
  <si>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</si>
  <si>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</si>
  <si>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</si>
  <si>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</si>
  <si>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</si>
  <si>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</si>
  <si>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</si>
  <si>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</si>
  <si>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</si>
  <si>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</si>
  <si>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</si>
  <si>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</si>
  <si>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</si>
  <si>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</si>
  <si>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</si>
  <si>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</si>
  <si>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</si>
  <si>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</si>
  <si>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</si>
  <si>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</si>
  <si>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</si>
  <si>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</si>
  <si>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</si>
  <si>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</si>
  <si>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</si>
  <si>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</si>
  <si>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</si>
  <si>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</si>
  <si>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</si>
  <si>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</si>
  <si>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</si>
  <si>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</si>
  <si>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</si>
  <si>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</si>
  <si>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</si>
  <si>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</si>
  <si>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</si>
  <si>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</si>
  <si>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</si>
  <si>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</si>
  <si>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</si>
  <si>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</si>
  <si>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</si>
  <si>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</si>
  <si>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</si>
  <si>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</si>
  <si>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</si>
  <si>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</si>
  <si>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</si>
  <si>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</si>
  <si>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</si>
  <si>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</si>
  <si>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</si>
  <si>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</si>
  <si>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</si>
  <si>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</si>
  <si>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</si>
  <si>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</si>
  <si>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</si>
  <si>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</si>
  <si>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</si>
  <si>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</si>
  <si>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</si>
  <si>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</si>
  <si>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</si>
  <si>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</si>
  <si>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</si>
  <si>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</si>
  <si>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</si>
  <si>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</si>
  <si>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</si>
  <si>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</si>
  <si>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</si>
  <si>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</si>
  <si>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</si>
  <si>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</si>
  <si>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</si>
  <si>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</si>
  <si>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</si>
  <si>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</si>
  <si>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</si>
  <si>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</si>
  <si>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</si>
  <si>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</si>
  <si>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</si>
  <si>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</si>
  <si>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</si>
  <si>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</si>
  <si>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</si>
  <si>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</si>
  <si>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</si>
  <si>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</si>
  <si>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</si>
  <si>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</si>
  <si>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</si>
  <si>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</si>
  <si>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</si>
  <si>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</si>
  <si>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</si>
  <si>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</si>
  <si>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</si>
  <si>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</si>
  <si>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</si>
  <si>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</si>
  <si>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</si>
  <si>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</si>
  <si>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</si>
  <si>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</si>
  <si>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</si>
  <si>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</si>
  <si>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</si>
  <si>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</si>
  <si>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</si>
  <si>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</si>
  <si>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</si>
  <si>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</si>
  <si>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</si>
  <si>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</si>
  <si>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</si>
  <si>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</si>
  <si>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</si>
  <si>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</si>
  <si>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</si>
  <si>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</si>
  <si>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</si>
  <si>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</si>
  <si>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</si>
  <si>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</si>
  <si>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</si>
  <si>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</si>
  <si>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</si>
  <si>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</si>
  <si>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</si>
  <si>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</si>
  <si>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</si>
  <si>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</si>
  <si>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</si>
  <si>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</si>
  <si>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</si>
  <si>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</si>
  <si>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</si>
  <si>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</si>
  <si>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</si>
  <si>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</si>
  <si>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</si>
  <si>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</si>
  <si>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</si>
  <si>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</si>
  <si>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</si>
  <si>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</si>
  <si>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</si>
  <si>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</si>
  <si>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</si>
  <si>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</si>
  <si>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</si>
  <si>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</si>
  <si>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</si>
  <si>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</si>
  <si>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</si>
  <si>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</si>
  <si>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</si>
  <si>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</si>
  <si>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</si>
  <si>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</si>
  <si>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</si>
  <si>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</si>
  <si>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</si>
  <si>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</si>
  <si>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</si>
  <si>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</si>
  <si>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</si>
  <si>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</si>
  <si>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</si>
  <si>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</si>
  <si>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</si>
  <si>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</si>
  <si>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</si>
  <si>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</si>
  <si>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</si>
  <si>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</si>
  <si>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</si>
  <si>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</si>
  <si>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</si>
  <si>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</si>
  <si>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</si>
  <si>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</si>
  <si>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</si>
  <si>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</si>
  <si>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</si>
  <si>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</si>
  <si>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</si>
  <si>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</si>
  <si>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</si>
  <si>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</si>
  <si>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</si>
  <si>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</si>
  <si>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</si>
  <si>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</si>
  <si>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</si>
  <si>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</si>
  <si>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</si>
  <si>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</si>
  <si>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</si>
  <si>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</si>
  <si>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</si>
  <si>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</si>
  <si>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</si>
  <si>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</si>
  <si>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</si>
  <si>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</si>
  <si>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</si>
  <si>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</si>
  <si>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</si>
  <si>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</si>
  <si>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</si>
  <si>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</si>
  <si>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</si>
  <si>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</si>
  <si>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</si>
  <si>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</si>
  <si>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</si>
  <si>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</si>
  <si>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</si>
  <si>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</si>
  <si>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</si>
  <si>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</si>
  <si>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</si>
  <si>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</si>
  <si>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</si>
  <si>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</si>
  <si>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</si>
  <si>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</si>
  <si>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</si>
  <si>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</si>
  <si>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</si>
  <si>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</si>
  <si>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</si>
  <si>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</si>
  <si>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</si>
  <si>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</si>
  <si>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</si>
  <si>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</si>
  <si>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</si>
  <si>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</si>
  <si>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</si>
  <si>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</si>
  <si>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</si>
  <si>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</si>
  <si>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</si>
  <si>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</si>
  <si>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</si>
  <si>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</si>
  <si>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</si>
  <si>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</si>
  <si>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</si>
  <si>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</si>
  <si>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</si>
  <si>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</si>
  <si>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</si>
  <si>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</si>
  <si>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</si>
  <si>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</si>
  <si>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</si>
  <si>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</si>
  <si>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</si>
  <si>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</si>
  <si>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</si>
  <si>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</si>
  <si>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</si>
  <si>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</si>
  <si>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</si>
  <si>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</si>
  <si>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</si>
  <si>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</si>
  <si>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</si>
  <si>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</si>
  <si>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</si>
  <si>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</si>
  <si>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</si>
  <si>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</si>
  <si>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</si>
  <si>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</si>
  <si>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</si>
  <si>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</si>
  <si>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</si>
  <si>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</si>
  <si>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</si>
  <si>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</si>
  <si>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</si>
  <si>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</si>
  <si>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</si>
  <si>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</si>
  <si>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</si>
  <si>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</si>
  <si>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</si>
  <si>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</si>
  <si>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</si>
  <si>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</si>
  <si>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</si>
  <si>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</si>
  <si>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</si>
  <si>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</si>
  <si>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</si>
  <si>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</si>
  <si>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</si>
  <si>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</si>
  <si>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</si>
  <si>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</si>
  <si>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</si>
  <si>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</si>
  <si>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</si>
  <si>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</si>
  <si>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</si>
  <si>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</si>
  <si>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</si>
  <si>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</si>
  <si>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</si>
  <si>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</si>
  <si>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</si>
  <si>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</si>
  <si>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</si>
  <si>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</si>
  <si>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</si>
  <si>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</si>
  <si>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</si>
  <si>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</si>
  <si>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</si>
  <si>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</si>
  <si>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</si>
  <si>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</si>
  <si>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</si>
  <si>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</si>
  <si>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</si>
  <si>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</si>
  <si>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</si>
  <si>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</si>
  <si>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</si>
  <si>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</si>
  <si>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</si>
  <si>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</si>
  <si>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</si>
  <si>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</si>
  <si>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</si>
  <si>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</si>
  <si>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</si>
  <si>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</si>
  <si>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</si>
  <si>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</si>
  <si>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</si>
  <si>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</si>
  <si>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</si>
  <si>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</si>
  <si>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</si>
  <si>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</si>
  <si>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</si>
  <si>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</si>
  <si>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</si>
  <si>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</si>
  <si>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</si>
  <si>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</si>
  <si>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</si>
  <si>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</si>
  <si>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</si>
  <si>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</si>
  <si>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</si>
  <si>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</si>
  <si>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</si>
  <si>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</si>
  <si>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</si>
  <si>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</si>
  <si>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</si>
  <si>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</si>
  <si>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</si>
  <si>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</si>
  <si>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</si>
  <si>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</si>
  <si>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</si>
  <si>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</si>
  <si>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</si>
  <si>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</si>
  <si>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</si>
  <si>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</si>
  <si>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</si>
  <si>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</si>
  <si>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</si>
  <si>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</si>
  <si>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</si>
  <si>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</si>
  <si>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</si>
  <si>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</si>
  <si>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</si>
  <si>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</si>
  <si>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</si>
  <si>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</si>
  <si>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</si>
  <si>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</si>
  <si>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</si>
  <si>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</si>
  <si>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</si>
  <si>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</si>
  <si>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</si>
  <si>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</si>
  <si>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</si>
  <si>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</si>
  <si>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</si>
  <si>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</si>
  <si>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</si>
  <si>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</si>
  <si>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</si>
  <si>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</si>
  <si>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</si>
  <si>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</si>
  <si>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</si>
  <si>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</si>
  <si>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</si>
  <si>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</si>
  <si>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</si>
  <si>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</si>
  <si>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</si>
  <si>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</si>
  <si>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</si>
  <si>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</si>
  <si>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</si>
  <si>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</si>
  <si>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</si>
  <si>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</si>
  <si>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</si>
  <si>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</si>
  <si>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</si>
  <si>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</si>
  <si>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</si>
  <si>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</si>
  <si>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</si>
  <si>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</si>
  <si>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</si>
  <si>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</si>
  <si>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</si>
  <si>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</si>
  <si>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</si>
  <si>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</si>
  <si>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</si>
  <si>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</si>
  <si>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</si>
  <si>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</si>
  <si>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</si>
  <si>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</si>
  <si>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</si>
  <si>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</si>
  <si>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</si>
  <si>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</si>
  <si>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</si>
  <si>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</si>
  <si>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</si>
  <si>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</si>
  <si>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</si>
  <si>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</si>
  <si>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</si>
  <si>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</si>
  <si>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</si>
  <si>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</si>
  <si>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</si>
  <si>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</si>
  <si>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</si>
  <si>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</si>
  <si>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</si>
  <si>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</si>
  <si>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</si>
  <si>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</si>
  <si>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</si>
  <si>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</si>
  <si>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</si>
  <si>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</si>
  <si>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</si>
  <si>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</si>
  <si>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</si>
  <si>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</si>
  <si>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</si>
  <si>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</si>
  <si>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</si>
  <si>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</si>
  <si>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</si>
  <si>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</si>
  <si>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</si>
  <si>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</si>
  <si>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</si>
  <si>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</si>
  <si>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</si>
  <si>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</si>
  <si>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</si>
  <si>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</si>
  <si>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</si>
  <si>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</si>
  <si>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</si>
  <si>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</si>
  <si>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</si>
  <si>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</si>
  <si>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</si>
  <si>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</si>
  <si>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</si>
  <si>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</si>
  <si>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</si>
  <si>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</si>
  <si>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</si>
  <si>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</si>
  <si>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</si>
  <si>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</si>
  <si>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</si>
  <si>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</si>
  <si>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</si>
  <si>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</si>
  <si>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</si>
  <si>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</si>
  <si>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</si>
  <si>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</si>
  <si>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</si>
  <si>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</si>
  <si>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</si>
  <si>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</si>
  <si>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</si>
  <si>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</si>
  <si>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</si>
  <si>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</si>
  <si>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</si>
  <si>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</si>
  <si>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</si>
  <si>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</si>
  <si>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</si>
  <si>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</si>
  <si>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</si>
  <si>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</si>
  <si>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</si>
  <si>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</si>
  <si>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</si>
  <si>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</si>
  <si>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</si>
  <si>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</si>
  <si>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</si>
  <si>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</si>
  <si>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</si>
  <si>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</si>
  <si>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</si>
  <si>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</si>
  <si>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</si>
  <si>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</si>
  <si>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</si>
  <si>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</si>
  <si>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</si>
  <si>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</si>
  <si>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</si>
  <si>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</si>
  <si>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</si>
  <si>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</si>
  <si>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</si>
  <si>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</si>
  <si>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</si>
  <si>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</si>
  <si>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</si>
  <si>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</si>
  <si>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</si>
  <si>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</si>
  <si>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</si>
  <si>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</si>
  <si>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</si>
  <si>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</si>
  <si>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</si>
  <si>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</si>
  <si>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</si>
  <si>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</si>
  <si>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</si>
  <si>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</si>
  <si>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</si>
  <si>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</si>
  <si>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</si>
  <si>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</si>
  <si>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</si>
  <si>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</si>
  <si>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</si>
  <si>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</si>
  <si>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</si>
  <si>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</si>
  <si>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</si>
  <si>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</si>
  <si>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</si>
  <si>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</si>
  <si>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</si>
  <si>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</si>
  <si>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</si>
  <si>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</si>
  <si>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</si>
  <si>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</si>
  <si>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</si>
  <si>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</si>
  <si>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</si>
  <si>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</si>
  <si>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</si>
  <si>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</si>
  <si>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</si>
  <si>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</si>
  <si>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</si>
  <si>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</si>
  <si>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</si>
  <si>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</si>
  <si>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</si>
  <si>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</si>
  <si>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</si>
  <si>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</si>
  <si>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</si>
  <si>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</si>
  <si>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</si>
  <si>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</si>
  <si>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</si>
  <si>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</si>
  <si>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</si>
  <si>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</si>
  <si>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</si>
  <si>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</si>
  <si>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</si>
  <si>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</si>
  <si>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</si>
  <si>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</si>
  <si>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</si>
  <si>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</si>
  <si>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</si>
  <si>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</si>
  <si>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</si>
  <si>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</si>
  <si>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</si>
  <si>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</si>
  <si>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</si>
  <si>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</si>
  <si>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</si>
  <si>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</si>
  <si>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</si>
  <si>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</si>
  <si>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</si>
  <si>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</si>
  <si>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</si>
  <si>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</si>
  <si>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</si>
  <si>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</si>
  <si>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</si>
  <si>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</si>
  <si>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</si>
  <si>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</si>
  <si>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</si>
  <si>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</si>
  <si>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</si>
  <si>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</si>
  <si>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</si>
  <si>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</si>
  <si>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</si>
  <si>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</si>
  <si>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</si>
  <si>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</si>
  <si>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</si>
  <si>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</si>
  <si>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</si>
  <si>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</si>
  <si>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</si>
  <si>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</si>
  <si>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</si>
  <si>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</si>
  <si>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</si>
  <si>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</si>
  <si>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</si>
  <si>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</si>
  <si>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</si>
  <si>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</si>
  <si>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</si>
  <si>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</si>
  <si>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</si>
  <si>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</si>
  <si>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</si>
  <si>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</si>
  <si>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</si>
  <si>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</si>
  <si>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</si>
  <si>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</si>
  <si>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</si>
  <si>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</si>
  <si>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</si>
  <si>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</si>
  <si>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</si>
  <si>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</si>
  <si>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</si>
  <si>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</si>
  <si>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</si>
  <si>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</si>
  <si>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</si>
  <si>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</si>
  <si>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</si>
  <si>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</si>
  <si>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</si>
  <si>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</si>
  <si>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</si>
  <si>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</si>
  <si>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</si>
  <si>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</si>
  <si>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</si>
  <si>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</si>
  <si>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</si>
  <si>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</si>
  <si>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</si>
  <si>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</si>
  <si>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</si>
  <si>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</si>
  <si>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</si>
  <si>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</si>
  <si>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</si>
  <si>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</si>
  <si>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</si>
  <si>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</si>
  <si>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</si>
  <si>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</si>
  <si>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</si>
  <si>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</si>
  <si>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</si>
  <si>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</si>
  <si>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</si>
  <si>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</si>
  <si>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</si>
  <si>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</si>
  <si>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</si>
  <si>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</si>
  <si>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</si>
  <si>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</si>
  <si>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</si>
  <si>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</si>
  <si>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</si>
  <si>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</si>
  <si>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</si>
  <si>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</si>
  <si>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</si>
  <si>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</si>
  <si>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</si>
  <si>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</si>
  <si>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</si>
  <si>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</si>
  <si>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</si>
  <si>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</si>
  <si>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</si>
  <si>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</si>
  <si>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</si>
  <si>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</si>
  <si>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</si>
  <si>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</si>
  <si>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</si>
  <si>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</si>
  <si>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</si>
  <si>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</si>
  <si>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</si>
  <si>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</si>
  <si>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</si>
  <si>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</si>
  <si>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</si>
  <si>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</si>
  <si>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</si>
  <si>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</si>
  <si>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</si>
  <si>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</si>
  <si>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</si>
  <si>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</si>
  <si>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</si>
  <si>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</si>
  <si>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</si>
  <si>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</si>
  <si>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</si>
  <si>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</si>
  <si>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</si>
  <si>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</si>
  <si>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</si>
  <si>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</si>
  <si>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</si>
  <si>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</si>
  <si>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</si>
  <si>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</si>
  <si>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</si>
  <si>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</si>
  <si>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</si>
  <si>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</si>
  <si>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</si>
  <si>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</si>
  <si>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</si>
  <si>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</si>
  <si>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</si>
  <si>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</si>
  <si>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</si>
  <si>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</si>
  <si>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</si>
  <si>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</si>
  <si>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</si>
  <si>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</si>
  <si>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</si>
  <si>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</si>
  <si>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</si>
  <si>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</si>
  <si>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</si>
  <si>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</si>
  <si>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</si>
  <si>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</si>
  <si>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</si>
  <si>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</si>
  <si>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</si>
  <si>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</si>
  <si>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</si>
  <si>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</si>
  <si>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</si>
  <si>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</si>
  <si>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</si>
  <si>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</si>
  <si>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</si>
  <si>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</si>
  <si>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</si>
  <si>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</si>
  <si>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</si>
  <si>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</si>
  <si>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</si>
  <si>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</si>
  <si>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</si>
  <si>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</si>
  <si>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</si>
  <si>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</si>
  <si>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</si>
  <si>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</si>
  <si>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</si>
  <si>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</si>
  <si>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</si>
  <si>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</si>
  <si>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</si>
  <si>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</si>
  <si>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</si>
  <si>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</si>
  <si>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</si>
  <si>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</si>
  <si>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</si>
  <si>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</si>
  <si>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</si>
  <si>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</si>
  <si>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</si>
  <si>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</si>
  <si>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</si>
  <si>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</si>
  <si>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</si>
  <si>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</si>
  <si>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</si>
  <si>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</si>
  <si>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</si>
  <si>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</si>
  <si>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</si>
  <si>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</si>
  <si>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</si>
  <si>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</si>
  <si>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</si>
  <si>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</si>
  <si>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</si>
  <si>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</si>
  <si>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</si>
  <si>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</si>
  <si>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</si>
  <si>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</si>
  <si>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</si>
  <si>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</si>
  <si>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</si>
  <si>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</si>
  <si>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</si>
  <si>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</si>
  <si>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</si>
  <si>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</si>
  <si>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</si>
  <si>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</si>
  <si>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</si>
  <si>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</si>
  <si>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</si>
  <si>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</si>
  <si>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</si>
  <si>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</si>
  <si>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</si>
  <si>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</si>
  <si>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</si>
  <si>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</si>
  <si>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</si>
  <si>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</si>
  <si>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</si>
  <si>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</si>
  <si>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</si>
  <si>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</si>
  <si>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</si>
  <si>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</si>
  <si>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</si>
  <si>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</si>
  <si>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</si>
  <si>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</si>
  <si>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</si>
  <si>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</si>
  <si>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</si>
  <si>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</si>
  <si>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</si>
  <si>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</si>
  <si>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</si>
  <si>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</si>
  <si>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</si>
  <si>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</si>
  <si>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</si>
  <si>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</si>
  <si>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</si>
  <si>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</si>
  <si>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</si>
  <si>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</si>
  <si>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</si>
  <si>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</si>
  <si>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</si>
  <si>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</si>
  <si>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</si>
  <si>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</si>
  <si>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</si>
  <si>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</si>
  <si>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</si>
  <si>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</si>
  <si>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</si>
  <si>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</si>
  <si>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</si>
  <si>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</si>
  <si>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</si>
  <si>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</si>
  <si>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</si>
  <si>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</si>
  <si>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</si>
  <si>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</si>
  <si>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</si>
  <si>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</si>
  <si>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</si>
  <si>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</si>
  <si>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</si>
  <si>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</si>
  <si>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</si>
  <si>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</si>
  <si>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</si>
  <si>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</si>
  <si>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</si>
  <si>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</si>
  <si>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</si>
  <si>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</si>
  <si>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</si>
  <si>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</si>
  <si>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</si>
  <si>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</si>
  <si>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</si>
  <si>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</si>
  <si>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</si>
  <si>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</si>
  <si>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</si>
  <si>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</si>
  <si>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</si>
  <si>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</si>
  <si>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</si>
  <si>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</si>
  <si>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</si>
  <si>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</si>
  <si>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</si>
  <si>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</si>
  <si>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</si>
  <si>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</si>
  <si>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</si>
  <si>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</si>
  <si>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</si>
  <si>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</si>
  <si>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</si>
  <si>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</si>
  <si>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</si>
  <si>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</si>
  <si>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</si>
  <si>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</si>
  <si>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</si>
  <si>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</si>
  <si>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</si>
  <si>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</si>
  <si>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</si>
  <si>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</si>
  <si>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</si>
  <si>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</si>
  <si>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</si>
  <si>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</si>
  <si>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</si>
  <si>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</si>
  <si>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</si>
  <si>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</si>
  <si>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</si>
  <si>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</si>
  <si>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</si>
  <si>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</si>
  <si>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</si>
  <si>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</si>
  <si>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</si>
  <si>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</si>
  <si>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</si>
  <si>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</si>
  <si>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</si>
  <si>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</si>
  <si>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</si>
  <si>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</si>
  <si>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</si>
  <si>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</si>
  <si>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</si>
  <si>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</si>
  <si>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</si>
  <si>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</si>
  <si>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</si>
  <si>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</si>
  <si>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</si>
  <si>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</si>
  <si>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</si>
  <si>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</si>
  <si>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</si>
  <si>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</si>
  <si>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</si>
  <si>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</si>
  <si>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</si>
  <si>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</si>
  <si>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</si>
  <si>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</si>
  <si>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</si>
  <si>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</si>
  <si>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</si>
  <si>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</si>
  <si>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</si>
  <si>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</si>
  <si>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</si>
  <si>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</si>
  <si>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</si>
  <si>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</si>
  <si>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</si>
  <si>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</si>
  <si>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</si>
  <si>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</si>
  <si>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</si>
  <si>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</si>
  <si>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</si>
  <si>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</si>
  <si>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</si>
  <si>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</si>
  <si>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</si>
  <si>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</si>
  <si>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</si>
  <si>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</si>
  <si>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</si>
  <si>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</si>
  <si>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</si>
  <si>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</si>
  <si>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</si>
  <si>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</si>
  <si>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</si>
  <si>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</si>
  <si>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</si>
  <si>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</si>
  <si>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</si>
  <si>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</si>
  <si>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</si>
  <si>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</si>
  <si>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</si>
  <si>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</si>
  <si>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</si>
  <si>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</si>
  <si>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</si>
  <si>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</si>
  <si>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</si>
  <si>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</si>
  <si>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</si>
  <si>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</si>
  <si>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</si>
  <si>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</si>
  <si>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</si>
  <si>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</si>
  <si>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</si>
  <si>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</si>
  <si>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</si>
  <si>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</si>
  <si>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</si>
  <si>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</si>
  <si>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</si>
  <si>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</si>
  <si>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</si>
  <si>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</si>
  <si>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</si>
  <si>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</si>
  <si>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</si>
  <si>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</si>
  <si>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</si>
  <si>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</si>
  <si>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</si>
  <si>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</si>
  <si>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</si>
  <si>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</si>
  <si>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</si>
  <si>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</si>
  <si>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</si>
  <si>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</si>
  <si>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</si>
  <si>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</si>
  <si>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</si>
  <si>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</si>
  <si>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</si>
  <si>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</si>
  <si>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</si>
  <si>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</si>
  <si>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</si>
  <si>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</si>
  <si>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</si>
  <si>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</si>
  <si>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</si>
  <si>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</si>
  <si>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</si>
  <si>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</si>
  <si>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</si>
  <si>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</si>
  <si>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</si>
  <si>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</si>
  <si>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</si>
  <si>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</si>
  <si>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</si>
  <si>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</si>
  <si>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</si>
  <si>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</si>
  <si>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</si>
  <si>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</si>
  <si>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</si>
  <si>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</si>
  <si>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</si>
  <si>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</si>
  <si>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</si>
  <si>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</si>
  <si>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</si>
  <si>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</si>
  <si>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</si>
  <si>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</si>
  <si>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</si>
  <si>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</si>
  <si>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</si>
  <si>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</si>
  <si>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</si>
  <si>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</si>
  <si>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</si>
  <si>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</si>
  <si>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</si>
  <si>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</si>
  <si>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</si>
  <si>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</si>
  <si>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</si>
  <si>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</si>
  <si>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</si>
  <si>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</si>
  <si>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</si>
  <si>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</si>
  <si>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</si>
  <si>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</si>
  <si>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</si>
  <si>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</si>
  <si>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</si>
  <si>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</si>
  <si>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</si>
  <si>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</si>
  <si>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</si>
  <si>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</si>
  <si>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</si>
  <si>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</si>
  <si>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</si>
  <si>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</si>
  <si>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</si>
  <si>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</si>
  <si>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</si>
  <si>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</si>
  <si>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</si>
  <si>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</si>
  <si>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</si>
  <si>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</si>
  <si>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</si>
  <si>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</si>
  <si>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</si>
  <si>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</si>
  <si>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</si>
  <si>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</si>
  <si>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</si>
  <si>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</si>
  <si>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</si>
  <si>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</si>
  <si>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</si>
  <si>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</si>
  <si>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</si>
  <si>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</si>
  <si>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</si>
  <si>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</si>
  <si>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</si>
  <si>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</si>
  <si>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</si>
  <si>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</si>
  <si>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</si>
  <si>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</si>
  <si>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</si>
  <si>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</si>
  <si>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</si>
  <si>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</si>
  <si>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</si>
  <si>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</si>
  <si>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</si>
  <si>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</si>
  <si>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</si>
  <si>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</si>
  <si>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</si>
  <si>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</si>
  <si>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</si>
  <si>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</si>
  <si>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</si>
  <si>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</si>
  <si>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</si>
  <si>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</si>
  <si>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</si>
  <si>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</si>
  <si>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</si>
  <si>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</si>
  <si>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</si>
  <si>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</si>
  <si>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</si>
  <si>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</si>
  <si>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</si>
  <si>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</si>
  <si>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</si>
  <si>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</si>
  <si>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</si>
  <si>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</si>
  <si>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</si>
  <si>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</si>
  <si>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</si>
  <si>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</si>
  <si>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</si>
  <si>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</si>
  <si>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</si>
  <si>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</si>
  <si>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</si>
  <si>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</si>
  <si>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</si>
  <si>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</si>
  <si>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</si>
  <si>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</si>
  <si>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</si>
  <si>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</si>
  <si>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</si>
  <si>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</si>
  <si>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</si>
  <si>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</si>
  <si>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</si>
  <si>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</si>
  <si>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</si>
  <si>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</si>
  <si>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</si>
  <si>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</si>
  <si>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</si>
  <si>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</si>
  <si>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</si>
  <si>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</si>
  <si>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</si>
  <si>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</si>
  <si>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</si>
  <si>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</si>
  <si>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</si>
  <si>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</si>
  <si>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</si>
  <si>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</si>
  <si>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</si>
  <si>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</si>
  <si>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</si>
  <si>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</si>
  <si>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</si>
  <si>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</si>
  <si>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</si>
  <si>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</si>
  <si>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</si>
  <si>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</si>
  <si>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</si>
  <si>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</si>
  <si>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</si>
  <si>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</si>
  <si>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</si>
  <si>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</si>
  <si>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</si>
  <si>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</si>
  <si>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</si>
  <si>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</si>
  <si>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</si>
  <si>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</si>
  <si>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</si>
  <si>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</si>
  <si>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</si>
  <si>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</si>
  <si>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</si>
  <si>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</si>
  <si>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</si>
  <si>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</si>
  <si>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</si>
  <si>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</si>
  <si>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</si>
  <si>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</si>
  <si>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</si>
  <si>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</si>
  <si>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</si>
  <si>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</si>
  <si>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</si>
  <si>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</si>
  <si>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</si>
  <si>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</si>
  <si>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</si>
  <si>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</si>
  <si>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</si>
  <si>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</si>
  <si>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</si>
  <si>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</si>
  <si>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</si>
  <si>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</si>
  <si>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</si>
  <si>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</si>
  <si>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</si>
  <si>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</si>
  <si>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</si>
  <si>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</si>
  <si>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</si>
  <si>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</si>
  <si>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</si>
  <si>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</si>
  <si>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</si>
  <si>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</si>
  <si>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</si>
  <si>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</si>
  <si>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</si>
  <si>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</si>
  <si>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</si>
  <si>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</si>
  <si>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</si>
  <si>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</si>
  <si>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</si>
  <si>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</si>
  <si>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</si>
  <si>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</si>
  <si>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</si>
  <si>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</si>
  <si>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</si>
  <si>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</si>
  <si>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</si>
  <si>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</si>
  <si>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</si>
  <si>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</si>
  <si>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</si>
  <si>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</si>
  <si>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</si>
  <si>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</si>
  <si>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</si>
  <si>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</si>
  <si>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</si>
  <si>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</si>
  <si>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</si>
  <si>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</si>
  <si>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</si>
  <si>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</si>
  <si>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</si>
  <si>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</si>
  <si>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</si>
  <si>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</si>
  <si>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</si>
  <si>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</si>
  <si>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</si>
  <si>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</si>
  <si>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</si>
  <si>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</si>
  <si>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</si>
  <si>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</si>
  <si>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</si>
  <si>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</si>
  <si>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</si>
  <si>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</si>
  <si>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</si>
  <si>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</si>
  <si>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</si>
  <si>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</si>
  <si>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</si>
  <si>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</si>
  <si>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</si>
  <si>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</si>
  <si>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</si>
  <si>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</si>
  <si>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</si>
  <si>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</si>
  <si>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</si>
  <si>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</si>
  <si>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</si>
  <si>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</si>
  <si>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</si>
  <si>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</si>
  <si>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</si>
  <si>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</si>
  <si>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</si>
  <si>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</si>
  <si>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</si>
  <si>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</si>
  <si>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</si>
  <si>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</si>
  <si>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</si>
  <si>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</si>
  <si>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</si>
  <si>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</si>
  <si>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</si>
  <si>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</si>
  <si>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</si>
  <si>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</si>
  <si>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</si>
  <si>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</si>
  <si>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</si>
  <si>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</si>
  <si>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</si>
  <si>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</si>
  <si>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</si>
  <si>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</si>
  <si>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</si>
  <si>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</si>
  <si>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</si>
  <si>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</si>
  <si>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</si>
  <si>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</si>
  <si>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</si>
  <si>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</si>
  <si>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</si>
  <si>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</si>
  <si>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</si>
  <si>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</si>
  <si>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</si>
  <si>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</si>
  <si>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</si>
  <si>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</si>
  <si>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</si>
  <si>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</si>
  <si>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</si>
  <si>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</si>
  <si>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</si>
  <si>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</si>
  <si>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</si>
  <si>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</si>
  <si>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</si>
  <si>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</si>
  <si>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</si>
  <si>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</si>
  <si>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</si>
  <si>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</si>
  <si>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</si>
  <si>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</si>
  <si>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</si>
  <si>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</si>
  <si>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</si>
  <si>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</si>
  <si>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</si>
  <si>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</si>
  <si>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</si>
  <si>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</si>
  <si>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</si>
  <si>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</si>
  <si>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</si>
  <si>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</si>
  <si>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</si>
  <si>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</si>
  <si>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</si>
  <si>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</si>
  <si>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</si>
  <si>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</si>
  <si>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</si>
  <si>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</si>
  <si>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</si>
  <si>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</si>
  <si>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</si>
  <si>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</si>
  <si>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</si>
  <si>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</si>
  <si>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</si>
  <si>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</si>
  <si>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</si>
  <si>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</si>
  <si>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</si>
  <si>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</si>
  <si>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</si>
  <si>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</si>
  <si>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</si>
  <si>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</si>
  <si>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</si>
  <si>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</si>
  <si>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</si>
  <si>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</si>
  <si>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</si>
  <si>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</si>
  <si>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</si>
  <si>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</si>
  <si>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</si>
  <si>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</si>
  <si>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</si>
  <si>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</si>
  <si>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</si>
  <si>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</si>
  <si>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</si>
  <si>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</si>
  <si>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</si>
  <si>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</si>
  <si>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</si>
  <si>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</si>
  <si>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</si>
  <si>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</si>
  <si>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</si>
  <si>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</si>
  <si>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</si>
  <si>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</si>
  <si>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</si>
  <si>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</si>
  <si>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</si>
  <si>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</si>
  <si>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</si>
  <si>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</si>
  <si>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</si>
  <si>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</si>
  <si>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</si>
  <si>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</si>
  <si>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</si>
  <si>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</si>
  <si>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</si>
  <si>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</si>
  <si>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</si>
  <si>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</si>
  <si>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</si>
  <si>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</si>
  <si>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</si>
  <si>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</si>
  <si>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</si>
  <si>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</si>
  <si>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</si>
  <si>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</si>
  <si>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</si>
  <si>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</si>
  <si>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</si>
  <si>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</si>
  <si>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</si>
  <si>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</si>
  <si>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</si>
  <si>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</si>
  <si>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</si>
  <si>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</si>
  <si>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</si>
  <si>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</si>
  <si>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</si>
  <si>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</si>
  <si>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</si>
  <si>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</si>
  <si>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</si>
  <si>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</si>
  <si>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</si>
  <si>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</si>
  <si>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</si>
  <si>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</si>
  <si>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</si>
  <si>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</si>
  <si>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</si>
  <si>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</si>
  <si>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</si>
  <si>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</si>
  <si>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</si>
  <si>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</si>
  <si>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</si>
  <si>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</si>
  <si>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</si>
  <si>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</si>
  <si>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</si>
  <si>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</si>
  <si>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</si>
  <si>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</si>
  <si>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</si>
  <si>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</si>
  <si>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</si>
  <si>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</si>
  <si>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</si>
  <si>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</si>
  <si>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</si>
  <si>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</si>
  <si>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</si>
  <si>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</si>
  <si>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</si>
  <si>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</si>
  <si>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</si>
  <si>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</si>
  <si>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</si>
  <si>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</si>
  <si>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</si>
  <si>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</si>
  <si>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</si>
  <si>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</si>
  <si>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</si>
  <si>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</si>
  <si>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</si>
  <si>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</si>
  <si>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</si>
  <si>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</si>
  <si>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</si>
  <si>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</si>
  <si>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</si>
  <si>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</si>
  <si>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</si>
  <si>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</si>
  <si>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</si>
  <si>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</si>
  <si>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</si>
  <si>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</si>
  <si>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</si>
  <si>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</si>
  <si>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</si>
  <si>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</si>
  <si>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</si>
  <si>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</si>
  <si>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</si>
  <si>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</si>
  <si>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</si>
  <si>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</si>
  <si>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</si>
  <si>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</si>
  <si>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</si>
  <si>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</si>
  <si>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</si>
  <si>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</si>
  <si>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</si>
  <si>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</si>
  <si>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</si>
  <si>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</si>
  <si>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</si>
  <si>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</si>
  <si>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</si>
  <si>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</si>
  <si>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</si>
  <si>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</si>
  <si>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</si>
  <si>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</si>
  <si>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</si>
  <si>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</si>
  <si>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</si>
  <si>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</si>
  <si>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</si>
  <si>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</si>
  <si>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</si>
  <si>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</si>
  <si>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</si>
  <si>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</si>
  <si>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</si>
  <si>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</si>
  <si>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</si>
  <si>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</si>
  <si>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</si>
  <si>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</si>
  <si>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</si>
  <si>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</si>
  <si>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</si>
  <si>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</si>
  <si>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</si>
  <si>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</si>
  <si>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</si>
  <si>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</si>
  <si>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</si>
  <si>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</si>
  <si>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</si>
  <si>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</si>
  <si>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</si>
  <si>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</si>
  <si>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</si>
  <si>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</si>
  <si>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</si>
  <si>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</si>
  <si>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</si>
  <si>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</si>
  <si>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</si>
  <si>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</si>
  <si>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</si>
  <si>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</si>
  <si>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</si>
  <si>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</si>
  <si>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</si>
  <si>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</si>
  <si>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</si>
  <si>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</si>
  <si>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</si>
  <si>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</si>
  <si>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</si>
  <si>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</si>
  <si>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</si>
  <si>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</si>
  <si>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</si>
  <si>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</si>
  <si>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</si>
  <si>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</si>
  <si>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</si>
  <si>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</si>
  <si>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</si>
  <si>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</si>
  <si>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</si>
  <si>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</si>
  <si>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</si>
  <si>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</si>
  <si>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</si>
  <si>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</si>
  <si>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</si>
  <si>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</si>
  <si>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</si>
  <si>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</si>
  <si>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</si>
  <si>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</si>
  <si>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</si>
  <si>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</si>
  <si>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</si>
  <si>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</si>
  <si>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</si>
  <si>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</si>
  <si>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</si>
  <si>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</si>
  <si>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</si>
  <si>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</si>
  <si>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</si>
  <si>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</si>
  <si>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</si>
  <si>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</si>
  <si>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</si>
  <si>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</si>
  <si>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</si>
  <si>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</si>
  <si>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</si>
  <si>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</si>
  <si>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</si>
  <si>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</si>
  <si>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</si>
  <si>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</si>
  <si>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</si>
  <si>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</si>
  <si>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</si>
  <si>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</si>
  <si>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</si>
  <si>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</si>
  <si>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</si>
  <si>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</si>
  <si>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</si>
  <si>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</si>
  <si>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</si>
  <si>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</si>
  <si>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</si>
  <si>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</si>
  <si>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</si>
  <si>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</si>
  <si>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</si>
  <si>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</si>
  <si>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</si>
  <si>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</si>
  <si>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</si>
  <si>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</si>
  <si>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</si>
  <si>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</si>
  <si>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</si>
  <si>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</si>
  <si>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</si>
  <si>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</si>
  <si>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</si>
  <si>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</si>
  <si>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</si>
  <si>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</si>
  <si>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</si>
  <si>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</si>
  <si>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</si>
  <si>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</si>
  <si>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</si>
  <si>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</si>
  <si>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</si>
  <si>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</si>
  <si>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</si>
  <si>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</si>
  <si>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</si>
  <si>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</si>
  <si>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</si>
  <si>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</si>
  <si>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</si>
  <si>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</si>
  <si>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</si>
  <si>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</si>
  <si>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</si>
  <si>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</si>
  <si>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</si>
  <si>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</si>
  <si>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</si>
  <si>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</si>
  <si>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</si>
  <si>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</si>
  <si>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</si>
  <si>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</si>
  <si>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</si>
  <si>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</si>
  <si>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</si>
  <si>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</si>
  <si>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</si>
  <si>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</si>
  <si>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</si>
  <si>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</si>
  <si>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</si>
  <si>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</si>
  <si>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</si>
  <si>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</si>
  <si>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</si>
  <si>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</si>
  <si>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</si>
  <si>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</si>
  <si>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</si>
  <si>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</si>
  <si>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</si>
  <si>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</si>
  <si>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</si>
  <si>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</si>
  <si>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</si>
  <si>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</si>
  <si>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</si>
  <si>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</si>
  <si>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</si>
  <si>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</si>
  <si>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</si>
  <si>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</si>
  <si>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</si>
  <si>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</si>
  <si>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</si>
  <si>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</si>
  <si>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</si>
  <si>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</si>
  <si>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</si>
  <si>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</si>
  <si>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</si>
  <si>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</si>
  <si>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</si>
  <si>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</si>
  <si>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</si>
  <si>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</si>
  <si>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</si>
  <si>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</si>
  <si>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</si>
  <si>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</si>
  <si>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</si>
  <si>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</si>
  <si>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</si>
  <si>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</si>
  <si>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</si>
  <si>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</si>
  <si>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</si>
  <si>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</si>
  <si>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</si>
  <si>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</si>
  <si>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</si>
  <si>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</si>
  <si>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</si>
  <si>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</si>
  <si>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</si>
  <si>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</si>
  <si>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</si>
  <si>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</si>
  <si>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</si>
  <si>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</si>
  <si>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</si>
  <si>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</si>
  <si>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</si>
  <si>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</si>
  <si>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</si>
  <si>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</si>
  <si>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</si>
  <si>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</si>
  <si>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</si>
  <si>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</si>
  <si>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</si>
  <si>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</si>
  <si>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</si>
  <si>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</si>
  <si>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</si>
  <si>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</si>
  <si>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</si>
  <si>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</si>
  <si>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</si>
  <si>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</si>
  <si>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</si>
  <si>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</si>
  <si>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</si>
  <si>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</si>
  <si>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</si>
  <si>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</si>
  <si>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</si>
  <si>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</si>
  <si>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</si>
  <si>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</si>
  <si>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</si>
  <si>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</si>
  <si>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</si>
  <si>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</si>
  <si>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</si>
  <si>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</si>
  <si>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</si>
  <si>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</si>
  <si>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</si>
  <si>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</si>
  <si>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</si>
  <si>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</si>
  <si>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</si>
  <si>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</si>
  <si>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</si>
  <si>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</si>
  <si>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</si>
  <si>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</si>
  <si>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</si>
  <si>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</si>
  <si>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</si>
  <si>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</si>
  <si>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</si>
  <si>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</si>
  <si>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</si>
  <si>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</si>
  <si>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</si>
  <si>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</si>
  <si>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</si>
  <si>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</si>
  <si>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</si>
  <si>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</si>
  <si>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</si>
  <si>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</si>
  <si>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</si>
  <si>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</si>
  <si>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</si>
  <si>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</si>
  <si>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</si>
  <si>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</si>
  <si>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</si>
  <si>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</si>
  <si>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</si>
  <si>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</si>
  <si>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</si>
  <si>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</si>
  <si>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</si>
  <si>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</si>
  <si>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</si>
  <si>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</si>
  <si>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</si>
  <si>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</si>
  <si>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</si>
  <si>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</si>
  <si>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</si>
  <si>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</si>
  <si>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</si>
  <si>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</si>
  <si>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</si>
  <si>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</si>
  <si>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</si>
  <si>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</si>
  <si>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</si>
  <si>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</si>
  <si>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</si>
  <si>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</si>
  <si>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</si>
  <si>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</si>
  <si>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</si>
  <si>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</si>
  <si>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</si>
  <si>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</si>
  <si>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</si>
  <si>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</si>
  <si>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</si>
  <si>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</si>
  <si>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</si>
  <si>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</si>
  <si>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</si>
  <si>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</si>
  <si>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</si>
  <si>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</si>
  <si>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</si>
  <si>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</si>
  <si>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</si>
  <si>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</si>
  <si>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</si>
  <si>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</si>
  <si>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</si>
  <si>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</si>
  <si>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</si>
  <si>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</si>
  <si>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</si>
  <si>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</si>
  <si>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</si>
  <si>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</si>
  <si>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</si>
  <si>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</si>
  <si>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</si>
  <si>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</si>
  <si>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</si>
  <si>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</si>
  <si>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</si>
  <si>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</si>
  <si>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</si>
  <si>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</si>
  <si>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</si>
  <si>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</si>
  <si>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</si>
  <si>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</si>
  <si>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</si>
  <si>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</si>
  <si>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</si>
  <si>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</si>
  <si>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</si>
  <si>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</si>
  <si>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</si>
  <si>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</si>
  <si>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</si>
  <si>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</si>
  <si>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</si>
  <si>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</si>
  <si>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</si>
  <si>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</si>
  <si>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</si>
  <si>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</si>
  <si>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</si>
  <si>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</si>
  <si>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</si>
  <si>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</si>
  <si>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</si>
  <si>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</si>
  <si>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</si>
  <si>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</si>
  <si>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</si>
  <si>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</si>
  <si>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</si>
  <si>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</si>
  <si>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</si>
  <si>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</si>
  <si>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</si>
  <si>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</si>
  <si>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</si>
  <si>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</si>
  <si>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</si>
  <si>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</si>
  <si>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</si>
  <si>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</si>
  <si>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</si>
  <si>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</si>
  <si>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</si>
  <si>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</si>
  <si>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</si>
  <si>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</si>
  <si>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</si>
  <si>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</si>
  <si>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</si>
  <si>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</si>
  <si>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</si>
  <si>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</si>
  <si>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</si>
  <si>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</si>
  <si>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</si>
  <si>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</si>
  <si>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</si>
  <si>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</si>
  <si>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</si>
  <si>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</si>
  <si>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</si>
  <si>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</si>
  <si>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</si>
  <si>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</si>
  <si>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</si>
  <si>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</si>
  <si>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</si>
  <si>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</si>
  <si>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</si>
  <si>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</si>
  <si>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</si>
  <si>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</si>
  <si>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</si>
  <si>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</si>
  <si>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</si>
  <si>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</si>
  <si>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</si>
  <si>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</si>
  <si>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</si>
  <si>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</si>
  <si>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</si>
  <si>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</si>
  <si>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</si>
  <si>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</si>
  <si>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</si>
  <si>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</si>
  <si>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</si>
  <si>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</si>
  <si>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</si>
  <si>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</si>
  <si>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</si>
  <si>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</si>
  <si>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</si>
  <si>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</si>
  <si>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</si>
  <si>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</si>
  <si>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</si>
  <si>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</si>
  <si>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</si>
  <si>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</si>
  <si>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</si>
  <si>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</si>
  <si>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</si>
  <si>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</si>
  <si>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</si>
  <si>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</si>
  <si>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</si>
  <si>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</si>
  <si>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</si>
  <si>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</si>
  <si>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</si>
  <si>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</si>
  <si>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</si>
  <si>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</si>
  <si>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</si>
  <si>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</si>
  <si>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</si>
  <si>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</si>
  <si>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</si>
  <si>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</si>
  <si>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</si>
  <si>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</si>
  <si>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</si>
  <si>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</si>
  <si>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</si>
  <si>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</si>
  <si>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</si>
  <si>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</si>
  <si>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</si>
  <si>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</si>
  <si>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</si>
  <si>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</si>
  <si>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</si>
  <si>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</si>
  <si>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</si>
  <si>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</si>
  <si>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</si>
  <si>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</si>
  <si>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</si>
  <si>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</si>
  <si>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</si>
  <si>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</si>
  <si>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</si>
  <si>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</si>
  <si>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</si>
  <si>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</si>
  <si>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</si>
  <si>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</si>
  <si>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</si>
  <si>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</si>
  <si>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</si>
  <si>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</si>
  <si>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</si>
  <si>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</si>
  <si>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</si>
  <si>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</si>
  <si>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</si>
  <si>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</si>
  <si>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</si>
  <si>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</si>
  <si>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</si>
  <si>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</si>
  <si>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</si>
  <si>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</si>
  <si>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</si>
  <si>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</si>
  <si>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</si>
  <si>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</si>
  <si>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</si>
  <si>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</si>
  <si>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</si>
  <si>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</si>
  <si>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</si>
  <si>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</si>
  <si>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</si>
  <si>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</si>
  <si>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</si>
  <si>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</si>
  <si>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</si>
  <si>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</si>
  <si>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</si>
  <si>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</si>
  <si>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</si>
  <si>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</si>
  <si>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</si>
  <si>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</si>
  <si>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</si>
  <si>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</si>
  <si>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</si>
  <si>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</si>
  <si>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</si>
  <si>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</si>
  <si>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</si>
  <si>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</si>
  <si>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</si>
  <si>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</si>
  <si>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</si>
  <si>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</si>
  <si>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</si>
  <si>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</si>
  <si>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</si>
  <si>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</si>
  <si>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</si>
  <si>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</si>
  <si>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</si>
  <si>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</si>
  <si>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</si>
  <si>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</si>
  <si>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</si>
  <si>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</si>
  <si>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</si>
  <si>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</si>
  <si>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</si>
  <si>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</si>
  <si>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</si>
  <si>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</si>
  <si>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</si>
  <si>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</si>
  <si>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</si>
  <si>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</si>
  <si>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</si>
  <si>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</si>
  <si>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</si>
  <si>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</si>
  <si>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</si>
  <si>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</si>
  <si>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</si>
  <si>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</si>
  <si>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</si>
  <si>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</si>
  <si>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</si>
  <si>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</si>
  <si>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</si>
  <si>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</si>
  <si>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</si>
  <si>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</si>
  <si>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</si>
  <si>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</si>
  <si>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</si>
  <si>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</si>
  <si>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</si>
  <si>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</si>
  <si>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</si>
  <si>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</si>
  <si>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</si>
  <si>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</si>
  <si>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</si>
  <si>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</si>
  <si>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</si>
  <si>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</si>
  <si>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</si>
  <si>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</si>
  <si>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</si>
  <si>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</si>
  <si>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</si>
  <si>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</si>
  <si>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</si>
  <si>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</si>
  <si>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</si>
  <si>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</si>
  <si>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</si>
  <si>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</si>
  <si>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</si>
  <si>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</si>
  <si>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</si>
  <si>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</si>
  <si>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</si>
  <si>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</si>
  <si>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</si>
  <si>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</si>
  <si>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</si>
  <si>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</si>
  <si>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</si>
  <si>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</si>
  <si>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</si>
  <si>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</si>
  <si>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</si>
  <si>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</si>
  <si>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</si>
  <si>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</si>
  <si>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</si>
  <si>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</si>
  <si>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</si>
  <si>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</si>
  <si>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</si>
  <si>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</si>
  <si>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</si>
  <si>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</si>
  <si>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</si>
  <si>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</si>
  <si>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</si>
  <si>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</si>
  <si>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</si>
  <si>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</si>
  <si>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</si>
  <si>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</si>
  <si>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</si>
  <si>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</si>
  <si>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</si>
  <si>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</si>
  <si>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</si>
  <si>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</si>
  <si>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</si>
  <si>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</si>
  <si>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</si>
  <si>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</si>
  <si>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</si>
  <si>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</si>
  <si>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</si>
  <si>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</si>
  <si>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</si>
  <si>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</si>
  <si>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</si>
  <si>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</si>
  <si>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</si>
  <si>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</si>
  <si>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</si>
  <si>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</si>
  <si>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</si>
  <si>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</si>
  <si>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</si>
  <si>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</si>
  <si>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</si>
  <si>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</si>
  <si>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</si>
  <si>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</si>
  <si>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</si>
  <si>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</si>
  <si>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</si>
  <si>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</si>
  <si>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</si>
  <si>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</si>
  <si>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</si>
  <si>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</si>
  <si>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</si>
  <si>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</si>
  <si>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</si>
  <si>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</si>
  <si>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</si>
  <si>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</si>
  <si>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</si>
  <si>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</si>
  <si>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</si>
  <si>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</si>
  <si>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</si>
  <si>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</si>
  <si>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</si>
  <si>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</si>
  <si>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</si>
  <si>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</si>
  <si>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</si>
  <si>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</si>
  <si>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</si>
  <si>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</si>
  <si>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</si>
  <si>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</si>
  <si>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</si>
  <si>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</si>
  <si>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</si>
  <si>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</si>
  <si>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</si>
  <si>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</si>
  <si>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</si>
  <si>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</si>
  <si>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</si>
  <si>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</si>
  <si>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</si>
  <si>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</si>
  <si>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</si>
  <si>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</si>
  <si>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</si>
  <si>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</si>
  <si>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</si>
  <si>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</si>
  <si>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</si>
  <si>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</si>
  <si>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</si>
  <si>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</si>
  <si>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</si>
  <si>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</si>
  <si>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</si>
  <si>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</si>
  <si>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</si>
  <si>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</si>
  <si>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</si>
  <si>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</si>
  <si>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</si>
  <si>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</si>
  <si>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</si>
  <si>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</si>
  <si>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</si>
  <si>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</si>
  <si>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</si>
  <si>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</si>
  <si>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</si>
  <si>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</si>
  <si>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</si>
  <si>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</si>
  <si>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</si>
  <si>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</si>
  <si>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</si>
  <si>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</si>
  <si>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</si>
  <si>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</si>
  <si>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</si>
  <si>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</si>
  <si>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</si>
  <si>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</si>
  <si>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</si>
  <si>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</si>
  <si>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</si>
  <si>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</si>
  <si>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</si>
  <si>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</si>
  <si>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</si>
  <si>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</si>
  <si>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</si>
  <si>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</si>
  <si>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</si>
  <si>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</si>
  <si>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</si>
  <si>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</si>
  <si>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</si>
  <si>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</si>
  <si>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</si>
  <si>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</si>
  <si>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</si>
  <si>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</si>
  <si>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</si>
  <si>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</si>
  <si>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</si>
  <si>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</si>
  <si>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</si>
  <si>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</si>
  <si>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</si>
  <si>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</si>
  <si>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</si>
  <si>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</si>
  <si>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</si>
  <si>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</si>
  <si>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</si>
  <si>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</si>
  <si>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</si>
  <si>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</si>
  <si>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</si>
  <si>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</si>
  <si>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</si>
  <si>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</si>
  <si>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</si>
  <si>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</si>
  <si>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</si>
  <si>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</si>
  <si>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</si>
  <si>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</si>
  <si>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</si>
  <si>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</si>
  <si>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</si>
  <si>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</si>
  <si>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</si>
  <si>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</si>
  <si>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</si>
  <si>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</si>
  <si>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</si>
  <si>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</si>
  <si>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</si>
  <si>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</si>
  <si>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</si>
  <si>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</si>
  <si>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</si>
  <si>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</si>
  <si>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</si>
  <si>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</si>
  <si>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</si>
  <si>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</si>
  <si>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</si>
  <si>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</si>
  <si>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</si>
  <si>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</si>
  <si>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</si>
  <si>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</si>
  <si>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</si>
  <si>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</si>
  <si>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</si>
  <si>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</si>
  <si>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</si>
  <si>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</si>
  <si>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</si>
  <si>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</si>
  <si>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</si>
  <si>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</si>
  <si>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</si>
  <si>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</si>
  <si>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</si>
  <si>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</si>
  <si>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</si>
  <si>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</si>
  <si>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</si>
  <si>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</si>
  <si>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</si>
  <si>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</si>
  <si>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</si>
  <si>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</si>
  <si>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</si>
  <si>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</si>
  <si>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</si>
  <si>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</si>
  <si>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</si>
  <si>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</si>
  <si>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</si>
  <si>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</si>
  <si>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</si>
  <si>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</si>
  <si>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</si>
  <si>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</si>
  <si>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</si>
  <si>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</si>
  <si>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</si>
  <si>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</si>
  <si>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</si>
  <si>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</si>
  <si>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</si>
  <si>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</si>
  <si>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</si>
  <si>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</si>
  <si>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</si>
  <si>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</si>
  <si>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</si>
  <si>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</si>
  <si>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</si>
  <si>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</si>
  <si>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</si>
  <si>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</si>
  <si>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</si>
  <si>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</si>
  <si>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</si>
  <si>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</si>
  <si>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</si>
  <si>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</si>
  <si>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</si>
  <si>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</si>
  <si>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</si>
  <si>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</si>
  <si>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</si>
  <si>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</si>
  <si>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</si>
  <si>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</si>
  <si>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</si>
  <si>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</si>
  <si>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</si>
  <si>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</si>
  <si>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</si>
  <si>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</si>
  <si>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</si>
  <si>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</si>
  <si>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</si>
  <si>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</si>
  <si>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</si>
  <si>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</si>
  <si>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</si>
  <si>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</si>
  <si>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</si>
  <si>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</si>
  <si>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</si>
  <si>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</si>
  <si>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</si>
  <si>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</si>
  <si>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</si>
  <si>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</si>
  <si>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</si>
  <si>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</si>
  <si>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</si>
  <si>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</si>
  <si>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</si>
  <si>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</si>
  <si>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</si>
  <si>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</si>
  <si>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</si>
  <si>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</si>
  <si>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</si>
  <si>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</si>
  <si>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</si>
  <si>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</si>
  <si>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</si>
  <si>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</si>
  <si>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</si>
  <si>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</si>
  <si>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</si>
  <si>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</si>
  <si>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</si>
  <si>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</si>
  <si>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</si>
  <si>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</si>
  <si>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</si>
  <si>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</si>
  <si>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</si>
  <si>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</si>
  <si>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</si>
  <si>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</si>
  <si>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</si>
  <si>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</si>
  <si>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</si>
  <si>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</si>
  <si>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</si>
  <si>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</si>
  <si>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</si>
  <si>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</si>
  <si>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</si>
  <si>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</si>
  <si>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</si>
  <si>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</si>
  <si>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</si>
  <si>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</si>
  <si>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</si>
  <si>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</si>
  <si>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</si>
  <si>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</si>
  <si>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</si>
  <si>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</si>
  <si>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</si>
  <si>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</si>
  <si>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</si>
  <si>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</si>
  <si>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</si>
  <si>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</si>
  <si>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</si>
  <si>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</si>
  <si>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</si>
  <si>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</si>
  <si>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</si>
  <si>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</si>
  <si>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</si>
  <si>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</si>
  <si>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</si>
  <si>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</si>
  <si>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</si>
  <si>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</si>
  <si>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</si>
  <si>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</si>
  <si>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</si>
  <si>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</si>
  <si>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</si>
  <si>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</si>
  <si>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</si>
  <si>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</si>
  <si>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</si>
  <si>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</si>
  <si>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</si>
  <si>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</si>
  <si>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</si>
  <si>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</si>
  <si>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</si>
  <si>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</si>
  <si>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</si>
  <si>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</si>
  <si>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</si>
  <si>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</si>
  <si>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</si>
  <si>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</si>
  <si>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</si>
  <si>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</si>
  <si>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</si>
  <si>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</si>
  <si>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</si>
  <si>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</si>
  <si>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</si>
  <si>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</si>
  <si>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</si>
  <si>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</si>
  <si>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</si>
  <si>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</si>
  <si>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</si>
  <si>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</si>
  <si>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</si>
  <si>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</si>
  <si>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</si>
  <si>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</si>
  <si>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</si>
  <si>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</si>
  <si>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</si>
  <si>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</si>
  <si>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</si>
  <si>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</si>
  <si>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</si>
  <si>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</si>
  <si>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</si>
  <si>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</si>
  <si>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</si>
  <si>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</si>
  <si>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</si>
  <si>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</si>
  <si>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</si>
  <si>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</si>
  <si>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</si>
  <si>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</si>
  <si>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</si>
  <si>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</si>
  <si>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</si>
  <si>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</si>
  <si>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</si>
  <si>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</si>
  <si>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</si>
  <si>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</si>
  <si>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</si>
  <si>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</si>
  <si>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</si>
  <si>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</si>
  <si>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</si>
  <si>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</si>
  <si>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</si>
  <si>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</si>
  <si>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</si>
  <si>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</si>
  <si>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</si>
  <si>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</si>
  <si>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</si>
  <si>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</si>
  <si>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</si>
  <si>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</si>
  <si>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</si>
  <si>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</si>
  <si>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</si>
  <si>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</si>
  <si>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</si>
  <si>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</si>
  <si>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</si>
  <si>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</si>
  <si>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</si>
  <si>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</si>
  <si>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</si>
  <si>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</si>
  <si>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</si>
  <si>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</si>
  <si>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</si>
  <si>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</si>
  <si>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</si>
  <si>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</si>
  <si>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</si>
  <si>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</si>
  <si>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</si>
  <si>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</si>
  <si>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</si>
  <si>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</si>
  <si>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</si>
  <si>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</si>
  <si>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</si>
  <si>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</si>
  <si>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</si>
  <si>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</si>
  <si>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</si>
  <si>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</si>
  <si>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</si>
  <si>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</si>
  <si>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</si>
  <si>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</si>
  <si>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</si>
  <si>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</si>
  <si>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</si>
  <si>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</si>
  <si>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</si>
  <si>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</si>
  <si>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</si>
  <si>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</si>
  <si>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</si>
  <si>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</si>
  <si>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</si>
  <si>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</si>
  <si>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</si>
  <si>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</si>
  <si>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</si>
  <si>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</si>
  <si>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</si>
  <si>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</si>
  <si>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</si>
  <si>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</si>
  <si>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</si>
  <si>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</si>
  <si>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</si>
  <si>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</si>
  <si>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</si>
  <si>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</si>
  <si>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</si>
  <si>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</si>
  <si>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</si>
  <si>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</si>
  <si>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</si>
  <si>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</si>
  <si>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</si>
  <si>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</si>
  <si>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</si>
  <si>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</si>
  <si>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</si>
  <si>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</si>
  <si>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</si>
  <si>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</si>
  <si>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</si>
  <si>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</si>
  <si>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</si>
  <si>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</si>
  <si>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</si>
  <si>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</si>
  <si>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</si>
  <si>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</si>
  <si>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</si>
  <si>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</si>
  <si>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</si>
  <si>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</si>
  <si>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</si>
  <si>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</si>
  <si>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</si>
  <si>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</si>
  <si>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</si>
  <si>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</si>
  <si>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</si>
  <si>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</si>
  <si>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</si>
  <si>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</si>
  <si>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</si>
  <si>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</si>
  <si>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</si>
  <si>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</si>
  <si>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</si>
  <si>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</si>
  <si>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</si>
  <si>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</si>
  <si>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</si>
  <si>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</si>
  <si>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</si>
  <si>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</si>
  <si>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</si>
  <si>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</si>
  <si>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</si>
  <si>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</si>
  <si>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</si>
  <si>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</si>
  <si>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</si>
  <si>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</si>
  <si>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</si>
  <si>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</si>
  <si>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</si>
  <si>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</si>
  <si>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</si>
  <si>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</si>
  <si>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</si>
  <si>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</si>
  <si>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</si>
  <si>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</si>
  <si>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</si>
  <si>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</si>
  <si>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</si>
  <si>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</si>
  <si>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</si>
  <si>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</si>
  <si>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</si>
  <si>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</si>
  <si>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</si>
  <si>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</si>
  <si>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</si>
  <si>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</si>
  <si>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</si>
  <si>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</si>
  <si>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</si>
  <si>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</si>
  <si>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</si>
  <si>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</si>
  <si>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</si>
  <si>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</si>
  <si>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</si>
  <si>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</si>
  <si>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</si>
  <si>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</si>
  <si>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</si>
  <si>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</si>
  <si>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</si>
  <si>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</si>
  <si>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</si>
  <si>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</si>
  <si>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</si>
  <si>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</si>
  <si>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</si>
  <si>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</si>
  <si>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</si>
  <si>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</si>
  <si>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</si>
  <si>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</si>
  <si>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</si>
  <si>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</si>
  <si>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</si>
  <si>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</si>
  <si>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</si>
  <si>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</si>
  <si>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</si>
  <si>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</si>
  <si>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</si>
  <si>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</si>
  <si>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</si>
  <si>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</si>
  <si>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</si>
  <si>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</si>
  <si>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</si>
  <si>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</si>
  <si>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</si>
  <si>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</si>
  <si>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</si>
  <si>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</si>
  <si>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</si>
  <si>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</si>
  <si>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</si>
  <si>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</si>
  <si>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</si>
  <si>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</si>
  <si>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</si>
  <si>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</si>
  <si>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</si>
  <si>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</si>
  <si>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</si>
  <si>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</si>
  <si>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</si>
  <si>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</si>
  <si>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</si>
  <si>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</si>
  <si>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</si>
  <si>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</si>
  <si>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</si>
  <si>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</si>
  <si>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</si>
  <si>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</si>
  <si>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</si>
  <si>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</si>
  <si>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</si>
  <si>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</si>
  <si>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</si>
  <si>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</si>
  <si>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</si>
  <si>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</si>
  <si>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</si>
  <si>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</si>
  <si>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</si>
  <si>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</si>
  <si>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</si>
  <si>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</si>
  <si>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</si>
  <si>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</si>
  <si>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</si>
  <si>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</si>
  <si>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</si>
  <si>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</si>
  <si>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</si>
  <si>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</si>
  <si>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</si>
  <si>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</si>
  <si>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</si>
  <si>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</si>
  <si>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</si>
  <si>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</si>
  <si>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</si>
  <si>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</si>
  <si>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</si>
  <si>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</si>
  <si>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</si>
  <si>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</si>
  <si>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</si>
  <si>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</si>
  <si>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</si>
  <si>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</si>
  <si>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</si>
  <si>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</si>
  <si>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</si>
  <si>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</si>
  <si>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</si>
  <si>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</si>
  <si>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</si>
  <si>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</si>
  <si>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</si>
  <si>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</si>
  <si>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</si>
  <si>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</si>
  <si>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</si>
  <si>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</si>
  <si>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</si>
  <si>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</si>
  <si>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</si>
  <si>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</si>
  <si>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</si>
  <si>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</si>
  <si>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</si>
  <si>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</si>
  <si>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</si>
  <si>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</si>
  <si>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</si>
  <si>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</si>
  <si>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</si>
  <si>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</si>
  <si>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</si>
  <si>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</si>
  <si>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</si>
  <si>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</si>
  <si>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</si>
  <si>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</si>
  <si>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</si>
  <si>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</si>
  <si>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</si>
  <si>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</si>
  <si>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</si>
  <si>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</si>
  <si>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</si>
  <si>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</si>
  <si>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</si>
  <si>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</si>
  <si>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</si>
  <si>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</si>
  <si>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</si>
  <si>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</si>
  <si>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</si>
  <si>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</si>
  <si>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</si>
  <si>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</si>
  <si>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</si>
  <si>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</si>
  <si>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</si>
  <si>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</si>
  <si>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</si>
  <si>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</si>
  <si>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</si>
  <si>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</si>
  <si>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</si>
  <si>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</si>
  <si>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</si>
  <si>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</si>
  <si>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</si>
  <si>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</si>
  <si>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</si>
  <si>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</si>
  <si>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</si>
  <si>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</si>
  <si>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</si>
  <si>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</si>
  <si>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</si>
  <si>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</si>
  <si>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</si>
  <si>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</si>
  <si>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</si>
  <si>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</si>
  <si>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</si>
  <si>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</si>
  <si>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</si>
  <si>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</si>
  <si>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</si>
  <si>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</si>
  <si>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</si>
  <si>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</si>
  <si>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</si>
  <si>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</si>
  <si>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</si>
  <si>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</si>
  <si>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</si>
  <si>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</si>
  <si>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</si>
  <si>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</si>
  <si>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</si>
  <si>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</si>
  <si>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</si>
  <si>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</si>
  <si>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</si>
  <si>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</si>
  <si>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</si>
  <si>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</si>
  <si>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</si>
  <si>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</si>
  <si>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</si>
  <si>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</si>
  <si>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</si>
  <si>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</si>
  <si>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</si>
  <si>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</si>
  <si>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</si>
  <si>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</si>
  <si>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</si>
  <si>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</si>
  <si>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</si>
  <si>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</si>
  <si>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</si>
  <si>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</si>
  <si>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</si>
  <si>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</si>
  <si>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</si>
  <si>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</si>
  <si>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</si>
  <si>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</si>
  <si>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</si>
  <si>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</si>
  <si>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</si>
  <si>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</si>
  <si>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</si>
  <si>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</si>
  <si>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</si>
  <si>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</si>
  <si>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</si>
  <si>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</si>
  <si>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</si>
  <si>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</si>
  <si>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</si>
  <si>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</si>
  <si>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</si>
  <si>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</si>
  <si>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</si>
  <si>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</si>
  <si>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</si>
  <si>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</si>
  <si>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</si>
  <si>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</si>
  <si>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</si>
  <si>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</si>
  <si>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</si>
  <si>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</si>
  <si>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</si>
  <si>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</si>
  <si>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</si>
  <si>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</si>
  <si>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</si>
  <si>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</si>
  <si>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</si>
  <si>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</si>
  <si>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</si>
  <si>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</si>
  <si>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</si>
  <si>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</si>
  <si>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</si>
  <si>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</si>
  <si>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</si>
  <si>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</si>
  <si>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</si>
  <si>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</si>
  <si>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</si>
  <si>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</si>
  <si>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</si>
  <si>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</si>
  <si>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</si>
  <si>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</si>
  <si>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</si>
  <si>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</si>
  <si>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</si>
  <si>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</si>
  <si>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</si>
  <si>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</si>
  <si>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</si>
  <si>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</si>
  <si>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</si>
  <si>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</si>
  <si>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</si>
  <si>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</si>
  <si>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</si>
  <si>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</si>
  <si>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</si>
  <si>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</si>
  <si>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</si>
  <si>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</si>
  <si>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</si>
  <si>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</si>
  <si>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</si>
  <si>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</si>
  <si>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</si>
  <si>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</si>
  <si>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</si>
  <si>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</si>
  <si>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</si>
  <si>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</si>
  <si>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</si>
  <si>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</si>
  <si>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</si>
  <si>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</si>
  <si>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</si>
  <si>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</si>
  <si>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</si>
  <si>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</si>
  <si>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</si>
  <si>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</si>
  <si>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</si>
  <si>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</si>
  <si>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</si>
  <si>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</si>
  <si>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</si>
  <si>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</si>
  <si>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</si>
  <si>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</si>
  <si>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</si>
  <si>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</si>
  <si>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</si>
  <si>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</si>
  <si>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</si>
  <si>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</si>
  <si>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</si>
  <si>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</si>
  <si>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</si>
  <si>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</si>
  <si>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</si>
  <si>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</si>
  <si>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</si>
  <si>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</si>
  <si>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</si>
  <si>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</si>
  <si>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</si>
  <si>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</si>
  <si>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</si>
  <si>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</si>
  <si>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</si>
  <si>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</si>
  <si>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</si>
  <si>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</si>
  <si>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</si>
  <si>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</si>
  <si>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</si>
  <si>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</si>
  <si>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</si>
  <si>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</si>
  <si>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</si>
  <si>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</si>
  <si>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</si>
  <si>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</si>
  <si>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</si>
  <si>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</si>
  <si>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</si>
  <si>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</si>
  <si>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</si>
  <si>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</si>
  <si>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</si>
  <si>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</si>
  <si>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</si>
  <si>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</si>
  <si>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</si>
  <si>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</si>
  <si>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</si>
  <si>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</si>
  <si>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</si>
  <si>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</si>
  <si>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</si>
  <si>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</si>
  <si>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</si>
  <si>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</si>
  <si>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</si>
  <si>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</si>
  <si>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</si>
  <si>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</si>
  <si>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</si>
  <si>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</si>
  <si>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</si>
  <si>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</si>
  <si>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</si>
  <si>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</si>
  <si>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</si>
  <si>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</si>
  <si>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</si>
  <si>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</si>
  <si>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</si>
  <si>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</si>
  <si>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</si>
  <si>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</si>
  <si>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</si>
  <si>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</si>
  <si>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</si>
  <si>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</si>
  <si>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</si>
  <si>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</si>
  <si>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</si>
  <si>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</si>
  <si>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</si>
  <si>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</si>
  <si>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</si>
  <si>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</si>
  <si>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</si>
  <si>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</si>
  <si>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</si>
  <si>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</si>
  <si>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</si>
  <si>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</si>
  <si>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</si>
  <si>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</si>
  <si>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</si>
  <si>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</si>
  <si>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</si>
  <si>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</si>
  <si>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</si>
  <si>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</si>
  <si>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</si>
  <si>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</si>
  <si>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</si>
  <si>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</si>
  <si>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</si>
  <si>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</si>
  <si>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</si>
  <si>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</si>
  <si>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</si>
  <si>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</si>
  <si>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</si>
  <si>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</si>
  <si>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</si>
  <si>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</si>
  <si>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</si>
  <si>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</si>
  <si>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</si>
  <si>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</si>
  <si>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</si>
  <si>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</si>
  <si>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</si>
  <si>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</si>
  <si>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</si>
  <si>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</si>
  <si>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</si>
  <si>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</si>
  <si>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</si>
  <si>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</si>
  <si>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</si>
  <si>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</si>
  <si>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</si>
  <si>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</si>
  <si>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</si>
  <si>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</si>
  <si>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</si>
  <si>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</si>
  <si>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</si>
  <si>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</si>
  <si>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</si>
  <si>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</si>
  <si>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</si>
  <si>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</si>
  <si>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</si>
  <si>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</si>
  <si>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</si>
  <si>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</si>
  <si>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</si>
  <si>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</si>
  <si>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</si>
  <si>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</si>
  <si>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</si>
  <si>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</si>
  <si>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</si>
  <si>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</si>
  <si>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</si>
  <si>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</si>
  <si>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</si>
  <si>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</si>
  <si>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</si>
  <si>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</si>
  <si>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</si>
  <si>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</si>
  <si>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</si>
  <si>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</si>
  <si>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</si>
  <si>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</si>
  <si>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</si>
  <si>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</si>
  <si>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</si>
  <si>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</si>
  <si>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</si>
  <si>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</si>
  <si>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</si>
  <si>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</si>
  <si>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</si>
  <si>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</si>
  <si>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</si>
  <si>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</si>
  <si>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</si>
  <si>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</si>
  <si>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</si>
  <si>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</si>
  <si>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</si>
  <si>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</si>
  <si>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</si>
  <si>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</si>
  <si>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</si>
  <si>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</si>
  <si>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</si>
  <si>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</si>
  <si>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</si>
  <si>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</si>
  <si>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</si>
  <si>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</si>
  <si>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</si>
  <si>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</si>
  <si>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</si>
  <si>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</si>
  <si>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</si>
  <si>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</si>
  <si>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</si>
  <si>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</si>
  <si>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</si>
  <si>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</si>
  <si>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</si>
  <si>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</si>
  <si>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</si>
  <si>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</si>
  <si>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</si>
  <si>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</si>
  <si>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</si>
  <si>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</si>
  <si>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</si>
  <si>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</si>
  <si>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</si>
  <si>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</si>
  <si>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</si>
  <si>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</si>
  <si>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</si>
  <si>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</si>
  <si>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</si>
  <si>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</si>
  <si>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</si>
  <si>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</si>
  <si>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</si>
  <si>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</si>
  <si>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</si>
  <si>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</si>
  <si>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</si>
  <si>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</si>
  <si>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</si>
  <si>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</si>
  <si>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</si>
  <si>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</si>
  <si>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</si>
  <si>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</si>
  <si>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</si>
  <si>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</si>
  <si>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</si>
  <si>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</si>
  <si>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</si>
  <si>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</si>
  <si>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</si>
  <si>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</si>
  <si>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</si>
  <si>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</si>
  <si>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</si>
  <si>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</si>
  <si>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</si>
  <si>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</si>
  <si>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</si>
  <si>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</si>
  <si>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</si>
  <si>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</si>
  <si>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</si>
  <si>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</si>
  <si>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</si>
  <si>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</si>
  <si>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</si>
  <si>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</si>
  <si>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</si>
  <si>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</si>
  <si>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</si>
  <si>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</si>
  <si>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</si>
  <si>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</si>
  <si>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</si>
  <si>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</si>
  <si>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</si>
  <si>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</si>
  <si>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</si>
  <si>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</si>
  <si>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</si>
  <si>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</si>
  <si>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</si>
  <si>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</si>
  <si>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</si>
  <si>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</si>
  <si>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</si>
  <si>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</si>
  <si>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</si>
  <si>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</si>
  <si>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</si>
  <si>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</si>
  <si>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</si>
  <si>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</si>
  <si>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</si>
  <si>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</si>
  <si>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</si>
  <si>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</si>
  <si>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</si>
  <si>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</si>
  <si>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</si>
  <si>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</si>
  <si>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</si>
  <si>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</si>
  <si>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</si>
  <si>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</si>
  <si>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</si>
  <si>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</si>
  <si>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</si>
  <si>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</si>
  <si>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</si>
  <si>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</si>
  <si>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</si>
  <si>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</si>
  <si>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</si>
  <si>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</si>
  <si>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</si>
  <si>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</si>
  <si>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</si>
  <si>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</si>
  <si>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</si>
  <si>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</si>
  <si>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</si>
  <si>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</si>
  <si>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</si>
  <si>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</si>
  <si>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</si>
  <si>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</si>
  <si>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</si>
  <si>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</si>
  <si>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</si>
  <si>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</si>
  <si>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</si>
  <si>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</si>
  <si>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</si>
  <si>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</si>
  <si>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</si>
  <si>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</si>
  <si>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</si>
  <si>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</si>
  <si>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</si>
  <si>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</si>
  <si>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</si>
  <si>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</si>
  <si>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</si>
  <si>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</si>
  <si>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</si>
  <si>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</si>
  <si>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</si>
  <si>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</si>
  <si>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</si>
  <si>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</si>
  <si>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</si>
  <si>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</si>
  <si>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</si>
  <si>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</si>
  <si>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</si>
  <si>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</si>
  <si>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</si>
  <si>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</si>
  <si>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</si>
  <si>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</si>
  <si>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</si>
  <si>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</si>
  <si>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</si>
  <si>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</si>
  <si>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</si>
  <si>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</si>
  <si>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</si>
  <si>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</si>
  <si>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</si>
  <si>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</si>
  <si>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</si>
  <si>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</si>
  <si>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</si>
  <si>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</si>
  <si>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</si>
  <si>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</si>
  <si>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</si>
  <si>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</si>
  <si>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</si>
  <si>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</si>
  <si>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</si>
  <si>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</si>
  <si>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</si>
  <si>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</si>
  <si>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</si>
  <si>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</si>
  <si>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</si>
  <si>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</si>
  <si>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</si>
  <si>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</si>
  <si>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</si>
  <si>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</si>
  <si>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</si>
  <si>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</si>
  <si>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</si>
  <si>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</si>
  <si>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</si>
  <si>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</si>
  <si>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</si>
  <si>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</si>
  <si>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</si>
  <si>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</si>
  <si>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</si>
  <si>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</si>
  <si>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</si>
  <si>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</si>
  <si>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</si>
  <si>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</si>
  <si>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</si>
  <si>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</si>
  <si>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</si>
  <si>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</si>
  <si>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</si>
  <si>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</si>
  <si>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</si>
  <si>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</si>
  <si>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</si>
  <si>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</si>
  <si>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</si>
  <si>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</si>
  <si>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</si>
  <si>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</si>
  <si>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</si>
  <si>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</si>
  <si>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</si>
  <si>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</si>
  <si>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</si>
  <si>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</si>
  <si>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</si>
  <si>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</si>
  <si>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</si>
  <si>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</si>
  <si>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</si>
  <si>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</si>
  <si>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</si>
  <si>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</si>
  <si>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</si>
  <si>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</si>
  <si>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</si>
  <si>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</si>
  <si>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</si>
  <si>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</si>
  <si>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</si>
  <si>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</si>
  <si>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</si>
  <si>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</si>
  <si>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</si>
  <si>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</si>
  <si>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</si>
  <si>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</si>
  <si>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</si>
  <si>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</si>
  <si>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</si>
  <si>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</si>
  <si>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</si>
  <si>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</si>
  <si>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</si>
  <si>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</si>
  <si>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</si>
  <si>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</si>
  <si>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</si>
  <si>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</si>
  <si>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</si>
  <si>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</si>
  <si>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</si>
  <si>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</si>
  <si>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</si>
  <si>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</si>
  <si>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</si>
  <si>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</si>
  <si>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</si>
  <si>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</si>
  <si>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</si>
  <si>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</si>
  <si>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</si>
  <si>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</si>
  <si>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</si>
  <si>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</si>
  <si>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</si>
  <si>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</si>
  <si>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</si>
  <si>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</si>
  <si>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</si>
  <si>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</si>
  <si>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</si>
  <si>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</si>
  <si>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</si>
  <si>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</si>
  <si>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</si>
  <si>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</si>
  <si>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</si>
  <si>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</si>
  <si>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</si>
  <si>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</si>
  <si>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</si>
  <si>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</si>
  <si>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</si>
  <si>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</si>
  <si>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</si>
  <si>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</si>
  <si>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</si>
  <si>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</si>
  <si>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</si>
  <si>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</si>
  <si>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</si>
  <si>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</si>
  <si>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</si>
  <si>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</si>
  <si>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</si>
  <si>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</si>
  <si>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</si>
  <si>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</si>
  <si>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</si>
  <si>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</si>
  <si>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</si>
  <si>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</si>
  <si>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</si>
  <si>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</si>
  <si>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</si>
  <si>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</si>
  <si>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</si>
  <si>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</si>
  <si>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</si>
  <si>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</si>
  <si>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</si>
  <si>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</si>
  <si>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</si>
  <si>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</si>
  <si>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</si>
  <si>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</si>
  <si>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</si>
  <si>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</si>
  <si>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</si>
  <si>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</si>
  <si>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</si>
  <si>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</si>
  <si>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</si>
  <si>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</si>
  <si>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</si>
  <si>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</si>
  <si>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</si>
  <si>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</si>
  <si>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</si>
  <si>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</si>
  <si>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</si>
  <si>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</si>
  <si>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</si>
  <si>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</si>
  <si>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</si>
  <si>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</si>
  <si>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</si>
  <si>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</si>
  <si>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</si>
  <si>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</si>
  <si>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</si>
  <si>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</si>
  <si>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</si>
  <si>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</si>
  <si>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</si>
  <si>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</si>
  <si>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</si>
  <si>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</si>
  <si>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</si>
  <si>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</si>
  <si>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</si>
  <si>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</si>
  <si>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</si>
  <si>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</si>
  <si>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</si>
  <si>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</si>
  <si>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</si>
  <si>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</si>
  <si>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</si>
  <si>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</si>
  <si>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</si>
  <si>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</si>
  <si>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</si>
  <si>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</si>
  <si>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</si>
  <si>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</si>
  <si>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</si>
  <si>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</si>
  <si>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</si>
  <si>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</si>
  <si>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</si>
  <si>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</si>
  <si>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</si>
  <si>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</si>
  <si>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</si>
  <si>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</si>
  <si>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</si>
  <si>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</si>
  <si>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</si>
  <si>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</si>
  <si>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</si>
  <si>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</si>
  <si>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</si>
  <si>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</si>
  <si>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</si>
  <si>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</si>
  <si>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</si>
  <si>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</si>
  <si>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</si>
  <si>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</si>
  <si>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</si>
  <si>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</si>
  <si>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</si>
  <si>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</si>
  <si>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</si>
  <si>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</si>
  <si>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</si>
  <si>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</si>
  <si>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</si>
  <si>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</si>
  <si>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</si>
  <si>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</si>
  <si>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</si>
  <si>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</si>
  <si>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</si>
  <si>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</si>
  <si>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</si>
  <si>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</si>
  <si>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</si>
  <si>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</si>
  <si>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</si>
  <si>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</si>
  <si>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</si>
  <si>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</si>
  <si>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</si>
  <si>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</si>
  <si>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</si>
  <si>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</si>
  <si>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</si>
  <si>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</si>
  <si>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</si>
  <si>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</si>
  <si>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</si>
  <si>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</si>
  <si>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</si>
  <si>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</si>
  <si>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</si>
  <si>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</si>
  <si>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</si>
  <si>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</si>
  <si>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</si>
  <si>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</si>
  <si>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</si>
  <si>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</si>
  <si>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</si>
  <si>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</si>
  <si>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</si>
  <si>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</si>
  <si>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</si>
  <si>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</si>
  <si>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</si>
  <si>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</si>
  <si>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</si>
  <si>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</si>
  <si>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</si>
  <si>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</si>
  <si>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</si>
  <si>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</si>
  <si>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</si>
  <si>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</si>
  <si>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</si>
  <si>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</si>
  <si>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</si>
  <si>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</si>
  <si>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</si>
  <si>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</si>
  <si>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</si>
  <si>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</si>
  <si>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</si>
  <si>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</si>
  <si>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</si>
  <si>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</si>
  <si>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</si>
  <si>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</si>
  <si>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</si>
  <si>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</si>
  <si>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</si>
  <si>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</si>
  <si>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</si>
  <si>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</si>
  <si>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</si>
  <si>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</si>
  <si>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</si>
  <si>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</si>
  <si>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</si>
  <si>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</si>
  <si>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</si>
  <si>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</si>
  <si>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</si>
  <si>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</si>
  <si>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</si>
  <si>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</si>
  <si>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</si>
  <si>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</si>
  <si>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</si>
  <si>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</si>
  <si>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</si>
  <si>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</si>
  <si>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</si>
  <si>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</si>
  <si>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</si>
  <si>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</si>
  <si>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</si>
  <si>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</si>
  <si>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</si>
  <si>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</si>
  <si>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</si>
  <si>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</si>
  <si>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</si>
  <si>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</si>
  <si>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</si>
  <si>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</si>
  <si>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</si>
  <si>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</si>
  <si>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</si>
  <si>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</si>
  <si>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</si>
  <si>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</si>
  <si>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</si>
  <si>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</si>
  <si>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</si>
  <si>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</si>
  <si>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</si>
  <si>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</si>
  <si>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</si>
  <si>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</si>
  <si>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</si>
  <si>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</si>
  <si>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</si>
  <si>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</si>
  <si>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</si>
  <si>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</si>
  <si>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</si>
  <si>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</si>
  <si>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</si>
  <si>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</si>
  <si>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</si>
  <si>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</si>
  <si>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</si>
  <si>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</si>
  <si>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</si>
  <si>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</si>
  <si>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</si>
  <si>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</si>
  <si>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</si>
  <si>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</si>
  <si>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</si>
  <si>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</si>
  <si>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</si>
  <si>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</si>
  <si>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</si>
  <si>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</si>
  <si>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</si>
  <si>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</si>
  <si>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</si>
  <si>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</si>
  <si>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</si>
  <si>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</si>
  <si>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</si>
  <si>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</si>
  <si>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</si>
  <si>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</si>
  <si>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</si>
  <si>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</si>
  <si>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</si>
  <si>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</si>
  <si>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</si>
  <si>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</si>
  <si>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</si>
  <si>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</si>
  <si>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</si>
  <si>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</si>
  <si>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</si>
  <si>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</si>
  <si>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</si>
  <si>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</si>
  <si>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</si>
  <si>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</si>
  <si>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</si>
  <si>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</si>
  <si>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</si>
  <si>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</si>
  <si>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</si>
  <si>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</si>
  <si>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</si>
  <si>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</si>
  <si>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</si>
  <si>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</si>
  <si>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</si>
  <si>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</si>
  <si>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</si>
  <si>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</si>
  <si>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</si>
  <si>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</si>
  <si>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</si>
  <si>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</si>
  <si>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</si>
  <si>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</si>
  <si>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</si>
  <si>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</si>
  <si>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</si>
  <si>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</si>
  <si>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</si>
  <si>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</si>
  <si>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</si>
  <si>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</si>
  <si>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</si>
  <si>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</si>
  <si>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</si>
  <si>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</si>
  <si>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</si>
  <si>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</si>
  <si>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</si>
  <si>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</si>
  <si>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</si>
  <si>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</si>
  <si>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</si>
  <si>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</si>
  <si>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</si>
  <si>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</si>
  <si>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</si>
  <si>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</si>
  <si>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</si>
  <si>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</si>
  <si>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</si>
  <si>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</si>
  <si>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</si>
  <si>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</si>
  <si>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</si>
  <si>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</si>
  <si>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</si>
  <si>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</si>
  <si>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</si>
  <si>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</si>
  <si>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</si>
  <si>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</si>
  <si>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</si>
  <si>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</si>
  <si>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</si>
  <si>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</si>
  <si>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</si>
  <si>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</si>
  <si>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</si>
  <si>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</si>
  <si>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</si>
  <si>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</si>
  <si>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</si>
  <si>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</si>
  <si>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</si>
  <si>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</si>
  <si>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</si>
  <si>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</si>
  <si>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</si>
  <si>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</si>
  <si>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</si>
  <si>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</si>
  <si>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</si>
  <si>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</si>
  <si>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</si>
  <si>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</si>
  <si>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</si>
  <si>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</si>
  <si>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</si>
  <si>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</si>
  <si>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</si>
  <si>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</si>
  <si>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</si>
  <si>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</si>
  <si>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</si>
  <si>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</si>
  <si>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</si>
  <si>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</si>
  <si>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</si>
  <si>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</si>
  <si>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</si>
  <si>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</si>
  <si>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</si>
  <si>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</si>
  <si>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</si>
  <si>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</si>
  <si>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</si>
  <si>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</si>
  <si>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</si>
  <si>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</si>
  <si>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</si>
  <si>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</si>
  <si>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</si>
  <si>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</si>
  <si>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</si>
  <si>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</si>
  <si>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</si>
  <si>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</si>
  <si>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</si>
  <si>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</si>
  <si>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</si>
  <si>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</si>
  <si>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</si>
  <si>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</si>
  <si>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</si>
  <si>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</si>
  <si>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</si>
  <si>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</si>
  <si>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</si>
  <si>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</si>
  <si>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</si>
  <si>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</si>
  <si>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</si>
  <si>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</si>
  <si>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</si>
  <si>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</si>
  <si>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</si>
  <si>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</si>
  <si>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</si>
  <si>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</si>
  <si>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</si>
  <si>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</si>
  <si>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</si>
  <si>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</si>
  <si>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</si>
  <si>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</si>
  <si>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</si>
  <si>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</si>
  <si>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</si>
  <si>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</si>
  <si>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</si>
  <si>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</si>
  <si>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</si>
  <si>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</si>
  <si>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</si>
  <si>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</si>
  <si>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</si>
  <si>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</si>
  <si>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</si>
  <si>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</si>
  <si>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</si>
  <si>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</si>
  <si>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</si>
  <si>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</si>
  <si>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</si>
  <si>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</si>
  <si>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</si>
  <si>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</si>
  <si>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</si>
  <si>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</si>
  <si>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</si>
  <si>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</si>
  <si>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</si>
  <si>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</si>
  <si>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</si>
  <si>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</si>
  <si>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</si>
  <si>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</si>
  <si>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</si>
  <si>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</si>
  <si>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</si>
  <si>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</si>
  <si>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</si>
  <si>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</si>
  <si>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</si>
  <si>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</si>
  <si>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</si>
  <si>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</si>
  <si>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</si>
  <si>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</si>
  <si>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</si>
  <si>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</si>
  <si>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</si>
  <si>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</si>
  <si>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</si>
  <si>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</si>
  <si>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</si>
  <si>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</si>
  <si>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</si>
  <si>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</si>
  <si>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</si>
  <si>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</si>
  <si>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</si>
  <si>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</si>
  <si>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</si>
  <si>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</si>
  <si>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</si>
  <si>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</si>
  <si>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</si>
  <si>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</si>
  <si>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</si>
  <si>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</si>
  <si>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</si>
  <si>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</si>
  <si>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</si>
  <si>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</si>
  <si>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</si>
  <si>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</si>
  <si>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</si>
  <si>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</si>
  <si>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</si>
  <si>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</si>
  <si>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</si>
  <si>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</si>
  <si>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</si>
  <si>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</si>
  <si>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</si>
  <si>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</si>
  <si>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</si>
  <si>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</si>
  <si>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</si>
  <si>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</si>
  <si>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</si>
  <si>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</si>
  <si>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</si>
  <si>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</si>
  <si>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</si>
  <si>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</si>
  <si>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</si>
  <si>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</si>
  <si>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</si>
  <si>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</si>
  <si>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</si>
  <si>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</si>
  <si>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</si>
  <si>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</si>
  <si>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</si>
  <si>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</si>
  <si>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</si>
  <si>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</si>
  <si>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</si>
  <si>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</si>
  <si>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</si>
  <si>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</si>
  <si>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</si>
  <si>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</si>
  <si>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</si>
  <si>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</si>
  <si>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</si>
  <si>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</si>
  <si>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</si>
  <si>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</si>
  <si>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</si>
  <si>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</si>
  <si>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</si>
  <si>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</si>
  <si>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</si>
  <si>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</si>
  <si>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</si>
  <si>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</si>
  <si>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</si>
  <si>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</si>
  <si>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</si>
  <si>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</si>
  <si>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</si>
  <si>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</si>
  <si>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</si>
  <si>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</si>
  <si>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</si>
  <si>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</si>
  <si>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</si>
  <si>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</si>
  <si>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</si>
  <si>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</si>
  <si>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</si>
  <si>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</si>
  <si>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</si>
  <si>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</si>
  <si>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</si>
  <si>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</si>
  <si>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</si>
  <si>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</si>
  <si>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</si>
  <si>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</si>
  <si>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</si>
  <si>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</si>
  <si>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</si>
  <si>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</si>
  <si>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</si>
  <si>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</si>
  <si>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</si>
  <si>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</si>
  <si>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</si>
  <si>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</si>
  <si>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</si>
  <si>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</si>
  <si>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</si>
  <si>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</si>
  <si>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</si>
  <si>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</si>
  <si>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</si>
  <si>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</si>
  <si>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</si>
  <si>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</si>
  <si>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</si>
  <si>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</si>
  <si>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</si>
  <si>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</si>
  <si>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</si>
  <si>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</si>
  <si>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</si>
  <si>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</si>
  <si>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</si>
  <si>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</si>
  <si>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</si>
  <si>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</si>
  <si>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</si>
  <si>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</si>
  <si>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</si>
  <si>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</si>
  <si>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</si>
  <si>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</si>
  <si>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</si>
  <si>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</si>
  <si>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</si>
  <si>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</si>
  <si>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</si>
  <si>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</si>
  <si>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</si>
  <si>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</si>
  <si>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</si>
  <si>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</si>
  <si>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</si>
  <si>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</si>
  <si>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</si>
  <si>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</si>
  <si>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</si>
  <si>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</si>
  <si>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</si>
  <si>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</si>
  <si>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</si>
  <si>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</si>
  <si>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</si>
  <si>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</si>
  <si>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</si>
  <si>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</si>
  <si>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</si>
  <si>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</si>
  <si>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</si>
  <si>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</si>
  <si>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</si>
  <si>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</si>
  <si>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</si>
  <si>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</si>
  <si>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</si>
  <si>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</si>
  <si>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</si>
  <si>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</si>
  <si>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</si>
  <si>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</si>
  <si>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</si>
  <si>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</si>
  <si>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</si>
  <si>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</si>
  <si>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</si>
  <si>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</si>
  <si>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</si>
  <si>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</si>
  <si>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</si>
  <si>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</si>
  <si>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</si>
  <si>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</si>
  <si>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</si>
  <si>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</si>
  <si>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</si>
  <si>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</si>
  <si>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</si>
  <si>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</si>
  <si>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</si>
  <si>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</si>
  <si>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</si>
  <si>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</si>
  <si>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</si>
  <si>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</si>
  <si>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</si>
  <si>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</si>
  <si>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</si>
  <si>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</si>
  <si>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</si>
  <si>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</si>
  <si>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</si>
  <si>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</si>
  <si>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</si>
  <si>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</si>
  <si>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</si>
  <si>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</si>
  <si>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</si>
  <si>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</si>
  <si>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</si>
  <si>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</si>
  <si>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</si>
  <si>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</si>
  <si>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</si>
  <si>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</si>
  <si>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</si>
  <si>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</si>
  <si>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</si>
  <si>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</si>
  <si>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</si>
  <si>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</si>
  <si>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</si>
  <si>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</si>
  <si>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</si>
  <si>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</si>
  <si>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</si>
  <si>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</si>
  <si>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</si>
  <si>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</si>
  <si>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</si>
  <si>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</si>
  <si>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</si>
  <si>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</si>
  <si>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</si>
  <si>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</si>
  <si>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</si>
  <si>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</si>
  <si>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</si>
  <si>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</si>
  <si>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</si>
  <si>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</si>
  <si>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</si>
  <si>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</si>
  <si>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</si>
  <si>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</si>
  <si>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</si>
  <si>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</si>
  <si>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</si>
  <si>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</si>
  <si>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</si>
  <si>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</si>
  <si>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</si>
  <si>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</si>
  <si>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</si>
  <si>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</si>
  <si>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</si>
  <si>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</si>
  <si>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</si>
  <si>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</si>
  <si>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</si>
  <si>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</si>
  <si>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</si>
  <si>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</si>
  <si>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</si>
  <si>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</si>
  <si>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</si>
  <si>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</si>
  <si>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</si>
  <si>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</si>
  <si>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</si>
  <si>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</si>
  <si>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</si>
  <si>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</si>
  <si>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</si>
  <si>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</si>
  <si>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</si>
  <si>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</si>
  <si>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</si>
  <si>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</si>
  <si>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</si>
  <si>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</si>
  <si>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</si>
  <si>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</si>
  <si>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</si>
  <si>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</si>
  <si>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</si>
  <si>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</si>
  <si>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</si>
  <si>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</si>
  <si>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</si>
  <si>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</si>
  <si>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</si>
  <si>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</si>
  <si>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</si>
  <si>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</si>
  <si>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</si>
  <si>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</si>
  <si>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</si>
  <si>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</si>
  <si>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</si>
  <si>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</si>
  <si>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</si>
  <si>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</si>
  <si>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</si>
  <si>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</si>
  <si>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</si>
  <si>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</si>
  <si>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</si>
  <si>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</si>
  <si>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</si>
  <si>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</si>
  <si>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</si>
  <si>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</si>
  <si>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</si>
  <si>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</si>
  <si>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</si>
  <si>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</si>
  <si>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</si>
  <si>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</si>
  <si>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</si>
  <si>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</si>
  <si>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</si>
  <si>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</si>
  <si>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</si>
  <si>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</si>
  <si>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</si>
  <si>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</si>
  <si>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</si>
  <si>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</si>
  <si>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</si>
  <si>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</si>
  <si>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</si>
  <si>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</si>
  <si>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</si>
  <si>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</si>
  <si>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</si>
  <si>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</si>
  <si>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</si>
  <si>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</si>
  <si>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</si>
  <si>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</si>
  <si>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</si>
  <si>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</si>
  <si>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</si>
  <si>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</si>
  <si>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</si>
  <si>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</si>
  <si>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</si>
  <si>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</si>
  <si>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</si>
  <si>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</si>
  <si>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</si>
  <si>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</si>
  <si>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</si>
  <si>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</si>
  <si>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</si>
  <si>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</si>
  <si>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</si>
  <si>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</si>
  <si>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</si>
  <si>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</si>
  <si>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</si>
  <si>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</si>
  <si>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</si>
  <si>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</si>
  <si>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</si>
  <si>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</si>
  <si>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</si>
  <si>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</si>
  <si>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</si>
  <si>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</si>
  <si>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</si>
  <si>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</si>
  <si>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</si>
  <si>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</si>
  <si>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</si>
  <si>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</si>
  <si>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</si>
  <si>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</si>
  <si>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</si>
  <si>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</si>
  <si>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</si>
  <si>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</si>
  <si>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</si>
  <si>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</si>
  <si>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</si>
  <si>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</si>
  <si>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</si>
  <si>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</si>
  <si>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</si>
  <si>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</si>
  <si>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</si>
  <si>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</si>
  <si>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</si>
  <si>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</si>
  <si>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</si>
  <si>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</si>
  <si>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</si>
  <si>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</si>
  <si>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</si>
  <si>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</si>
  <si>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</si>
  <si>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</si>
  <si>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</si>
  <si>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</si>
  <si>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</si>
  <si>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</si>
  <si>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</si>
  <si>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</si>
  <si>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</si>
  <si>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</si>
  <si>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</si>
  <si>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</si>
  <si>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</si>
  <si>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</si>
  <si>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</si>
  <si>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</si>
  <si>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</si>
  <si>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</si>
  <si>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</si>
  <si>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</si>
  <si>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</si>
  <si>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</si>
  <si>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</si>
  <si>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</si>
  <si>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</si>
  <si>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</si>
  <si>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</si>
  <si>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</si>
  <si>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</si>
  <si>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</si>
  <si>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</si>
  <si>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</si>
  <si>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</si>
  <si>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</si>
  <si>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</si>
  <si>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</si>
  <si>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</si>
  <si>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</si>
  <si>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</si>
  <si>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</si>
  <si>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</si>
  <si>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</si>
  <si>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</si>
  <si>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</si>
  <si>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</si>
  <si>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</si>
  <si>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</si>
  <si>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</si>
  <si>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</si>
  <si>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</si>
  <si>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</si>
  <si>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</si>
  <si>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</si>
  <si>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</si>
  <si>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</si>
  <si>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</si>
  <si>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</si>
  <si>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</si>
  <si>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</si>
  <si>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</si>
  <si>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</si>
  <si>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</si>
  <si>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</si>
  <si>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</si>
  <si>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</si>
  <si>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</si>
  <si>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</si>
  <si>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</si>
  <si>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</si>
  <si>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</si>
  <si>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</si>
  <si>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</si>
  <si>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</si>
  <si>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</si>
  <si>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</si>
  <si>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</si>
  <si>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</si>
  <si>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</si>
  <si>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</si>
  <si>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</si>
  <si>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</si>
  <si>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</si>
  <si>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</si>
  <si>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</si>
  <si>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</si>
  <si>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</si>
  <si>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</si>
  <si>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</si>
  <si>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</si>
  <si>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</si>
  <si>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</si>
  <si>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</si>
  <si>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</si>
  <si>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</si>
  <si>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</si>
  <si>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</si>
  <si>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</si>
  <si>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</si>
  <si>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</si>
  <si>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</si>
  <si>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</si>
  <si>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</si>
  <si>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</si>
  <si>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</si>
  <si>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</si>
  <si>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</si>
  <si>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</si>
  <si>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</si>
  <si>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</si>
  <si>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</si>
  <si>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</si>
  <si>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</si>
  <si>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</si>
  <si>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</si>
  <si>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</si>
  <si>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</si>
  <si>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</si>
  <si>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</si>
  <si>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</si>
  <si>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</si>
  <si>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</si>
  <si>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</si>
  <si>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</si>
  <si>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</si>
  <si>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</si>
  <si>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</si>
  <si>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</si>
  <si>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</si>
  <si>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</si>
  <si>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</si>
  <si>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</si>
  <si>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</si>
  <si>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</si>
  <si>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</si>
  <si>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</si>
  <si>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</si>
  <si>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</si>
  <si>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</si>
  <si>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</si>
  <si>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</si>
  <si>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</si>
  <si>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</si>
  <si>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</si>
  <si>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</si>
  <si>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</si>
  <si>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</si>
  <si>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</si>
  <si>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</si>
  <si>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</si>
  <si>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</si>
  <si>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</si>
  <si>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</si>
  <si>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</si>
  <si>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</si>
  <si>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</si>
  <si>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</si>
  <si>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</si>
  <si>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</si>
  <si>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</si>
  <si>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</si>
  <si>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</si>
  <si>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</si>
  <si>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</si>
  <si>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</si>
  <si>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</si>
  <si>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</si>
  <si>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</si>
  <si>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</si>
  <si>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</si>
  <si>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</si>
  <si>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</si>
  <si>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</si>
  <si>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</si>
  <si>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</si>
  <si>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</si>
  <si>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</si>
  <si>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</si>
  <si>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</si>
  <si>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</si>
  <si>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</si>
  <si>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</si>
  <si>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</si>
  <si>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</si>
  <si>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</si>
  <si>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</si>
  <si>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</si>
  <si>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</si>
  <si>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</si>
  <si>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</si>
  <si>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</si>
  <si>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</si>
  <si>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</si>
  <si>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</si>
  <si>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</si>
  <si>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</si>
  <si>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</si>
  <si>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</si>
  <si>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</si>
  <si>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</si>
  <si>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</si>
  <si>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</si>
  <si>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</si>
  <si>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</si>
  <si>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</si>
  <si>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</si>
  <si>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</si>
  <si>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</si>
  <si>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</si>
  <si>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</si>
  <si>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</si>
  <si>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</si>
  <si>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</si>
  <si>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</si>
  <si>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</si>
  <si>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</si>
  <si>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</si>
  <si>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</si>
  <si>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</si>
  <si>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</si>
  <si>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</si>
  <si>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</si>
  <si>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</si>
  <si>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</si>
  <si>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</si>
  <si>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</si>
  <si>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</si>
  <si>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</si>
  <si>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</si>
  <si>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</si>
  <si>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</si>
  <si>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</si>
  <si>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</si>
  <si>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</si>
  <si>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</si>
  <si>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</si>
  <si>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</si>
  <si>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</si>
  <si>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</si>
  <si>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</si>
  <si>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</si>
  <si>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</si>
  <si>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</si>
  <si>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</si>
  <si>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</si>
  <si>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</si>
  <si>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</si>
  <si>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</si>
  <si>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</si>
  <si>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</si>
  <si>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</si>
  <si>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</si>
  <si>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</si>
  <si>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</si>
  <si>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</si>
  <si>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</si>
  <si>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</si>
  <si>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</si>
  <si>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</si>
  <si>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</si>
  <si>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</si>
  <si>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</si>
  <si>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</si>
  <si>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</si>
  <si>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</si>
  <si>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</si>
  <si>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</si>
  <si>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</si>
  <si>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</si>
  <si>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</si>
  <si>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</si>
  <si>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</si>
  <si>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</si>
  <si>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</si>
  <si>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</si>
  <si>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</si>
  <si>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</si>
  <si>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</si>
  <si>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</si>
  <si>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</si>
  <si>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</si>
  <si>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</si>
  <si>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</si>
  <si>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</si>
  <si>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</si>
  <si>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</si>
  <si>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</si>
  <si>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</si>
  <si>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</si>
  <si>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</si>
  <si>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</si>
  <si>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</si>
  <si>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</si>
  <si>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</si>
  <si>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</si>
  <si>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</si>
  <si>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</si>
  <si>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</si>
  <si>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</si>
  <si>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</si>
  <si>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</si>
  <si>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</si>
  <si>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</si>
  <si>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</si>
  <si>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</si>
  <si>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</si>
  <si>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</si>
  <si>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</si>
  <si>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</si>
  <si>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</si>
  <si>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</si>
  <si>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</si>
  <si>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</si>
  <si>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</si>
  <si>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</si>
  <si>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</si>
  <si>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</si>
  <si>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</si>
  <si>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</si>
  <si>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</si>
  <si>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</si>
  <si>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</si>
  <si>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</si>
  <si>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</si>
  <si>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</si>
  <si>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</si>
  <si>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</si>
  <si>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</si>
  <si>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</si>
  <si>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</si>
  <si>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</si>
  <si>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</si>
  <si>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</si>
  <si>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</si>
  <si>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</si>
  <si>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</si>
  <si>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</si>
  <si>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</si>
  <si>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</si>
  <si>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</si>
  <si>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</si>
  <si>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</si>
  <si>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</si>
  <si>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</si>
  <si>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</si>
  <si>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</si>
  <si>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</si>
  <si>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</si>
  <si>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</si>
  <si>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</si>
  <si>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</si>
  <si>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</si>
  <si>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</si>
  <si>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</si>
  <si>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</si>
  <si>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</si>
  <si>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</si>
  <si>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</si>
  <si>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</si>
  <si>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</si>
  <si>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</si>
  <si>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</si>
  <si>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</si>
  <si>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</si>
  <si>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</si>
  <si>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</si>
  <si>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</si>
  <si>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</si>
  <si>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</si>
  <si>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</si>
  <si>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</si>
  <si>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</si>
  <si>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</si>
  <si>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</si>
  <si>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</si>
  <si>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</si>
  <si>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</si>
  <si>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</si>
  <si>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</si>
  <si>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</si>
  <si>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</si>
  <si>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</si>
  <si>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</si>
  <si>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</si>
  <si>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</si>
  <si>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</si>
  <si>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</si>
  <si>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</si>
  <si>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</si>
  <si>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</si>
  <si>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</si>
  <si>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</si>
  <si>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</si>
  <si>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</si>
  <si>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</si>
  <si>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</si>
  <si>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</si>
  <si>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</si>
  <si>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</si>
  <si>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</si>
  <si>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</si>
  <si>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</si>
  <si>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</si>
  <si>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</si>
  <si>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</si>
  <si>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</si>
  <si>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</si>
  <si>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</si>
  <si>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</si>
  <si>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</si>
  <si>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</si>
  <si>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</si>
  <si>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</si>
  <si>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</si>
  <si>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</si>
  <si>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</si>
  <si>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</si>
  <si>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</si>
  <si>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</si>
  <si>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</si>
  <si>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</si>
  <si>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</si>
  <si>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</si>
  <si>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</si>
  <si>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</si>
  <si>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</si>
  <si>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</si>
  <si>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</si>
  <si>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</si>
  <si>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</si>
  <si>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</si>
  <si>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</si>
  <si>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</si>
  <si>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</si>
  <si>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</si>
  <si>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</si>
  <si>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</si>
  <si>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</si>
  <si>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</si>
  <si>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</si>
  <si>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</si>
  <si>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</si>
  <si>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</si>
  <si>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</si>
  <si>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</si>
  <si>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</si>
  <si>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</si>
  <si>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</si>
  <si>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</si>
  <si>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</si>
  <si>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</si>
  <si>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</si>
  <si>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</si>
  <si>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</si>
  <si>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</si>
  <si>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</si>
  <si>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</si>
  <si>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</si>
  <si>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</si>
  <si>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</si>
  <si>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</si>
  <si>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</si>
  <si>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</si>
  <si>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</si>
  <si>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</si>
  <si>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</si>
  <si>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</si>
  <si>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</si>
  <si>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</si>
  <si>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</si>
  <si>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</si>
  <si>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</si>
  <si>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</si>
  <si>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</si>
  <si>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</si>
  <si>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</si>
  <si>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</si>
  <si>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</si>
  <si>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</si>
  <si>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</si>
  <si>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</si>
  <si>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</si>
  <si>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</si>
  <si>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</si>
  <si>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</si>
  <si>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</si>
  <si>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</si>
  <si>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</si>
  <si>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</si>
  <si>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</si>
  <si>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</si>
  <si>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</si>
  <si>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</si>
  <si>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</si>
  <si>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</si>
  <si>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</si>
  <si>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</si>
  <si>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</si>
  <si>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</si>
  <si>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</si>
  <si>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</si>
  <si>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</si>
  <si>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</si>
  <si>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</si>
  <si>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</si>
  <si>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</si>
  <si>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</si>
  <si>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</si>
  <si>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</si>
  <si>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</si>
  <si>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</si>
  <si>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</si>
  <si>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</si>
  <si>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</si>
  <si>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</si>
  <si>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</si>
  <si>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</si>
  <si>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</si>
  <si>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</si>
  <si>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</si>
  <si>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</si>
  <si>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</si>
  <si>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</si>
  <si>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</si>
  <si>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</si>
  <si>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</si>
  <si>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</si>
  <si>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</si>
  <si>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</si>
  <si>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</si>
  <si>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</si>
  <si>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</si>
  <si>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</si>
  <si>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</si>
  <si>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</si>
  <si>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</si>
  <si>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</si>
  <si>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</si>
  <si>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</si>
  <si>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</si>
  <si>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</si>
  <si>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</si>
  <si>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</si>
  <si>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</si>
  <si>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</si>
  <si>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</si>
  <si>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</si>
  <si>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</si>
  <si>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</si>
  <si>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</si>
  <si>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</si>
  <si>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</si>
  <si>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</si>
  <si>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</si>
  <si>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</si>
  <si>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</si>
  <si>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</si>
  <si>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</si>
  <si>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</si>
  <si>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</si>
  <si>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</si>
  <si>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</si>
  <si>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</si>
  <si>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</si>
  <si>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</si>
  <si>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</si>
  <si>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</si>
  <si>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</si>
  <si>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</si>
  <si>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</si>
  <si>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</si>
  <si>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</si>
  <si>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</si>
  <si>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</si>
  <si>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</si>
  <si>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</si>
  <si>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</si>
  <si>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</si>
  <si>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</si>
  <si>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</si>
  <si>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</si>
  <si>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</si>
  <si>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</si>
  <si>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</si>
  <si>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</si>
  <si>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</si>
  <si>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</si>
  <si>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</si>
  <si>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</si>
  <si>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</si>
  <si>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</si>
  <si>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</si>
  <si>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</si>
  <si>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</si>
  <si>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</si>
  <si>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</si>
  <si>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</si>
  <si>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</si>
  <si>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</si>
  <si>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</si>
  <si>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</si>
  <si>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</si>
  <si>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</si>
  <si>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</si>
  <si>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</si>
  <si>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</si>
  <si>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</si>
  <si>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</si>
  <si>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</si>
  <si>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</si>
  <si>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</si>
  <si>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</si>
  <si>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</si>
  <si>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</si>
  <si>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</si>
  <si>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</si>
  <si>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</si>
  <si>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</si>
  <si>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</si>
  <si>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</si>
  <si>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</si>
  <si>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</si>
  <si>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</si>
  <si>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</si>
  <si>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</si>
  <si>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</si>
  <si>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</si>
  <si>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</si>
  <si>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</si>
  <si>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</si>
  <si>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</si>
  <si>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</si>
  <si>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</si>
  <si>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</si>
  <si>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</si>
  <si>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</si>
  <si>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</si>
  <si>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</si>
  <si>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</si>
  <si>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</si>
  <si>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</si>
  <si>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</si>
  <si>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</si>
  <si>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</si>
  <si>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</si>
  <si>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</si>
  <si>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</si>
  <si>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</si>
  <si>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</si>
  <si>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</si>
  <si>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</si>
  <si>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</si>
  <si>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</si>
  <si>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</si>
  <si>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</si>
  <si>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</si>
  <si>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</si>
  <si>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</si>
  <si>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</si>
  <si>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</si>
  <si>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</si>
  <si>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</si>
  <si>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</si>
  <si>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</si>
  <si>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</si>
  <si>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</si>
  <si>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</si>
  <si>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</si>
  <si>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</si>
  <si>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</si>
  <si>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</si>
  <si>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</si>
  <si>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</si>
  <si>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</si>
  <si>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</si>
  <si>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</si>
  <si>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</si>
  <si>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</si>
  <si>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</si>
  <si>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</si>
  <si>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</si>
  <si>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</si>
  <si>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</si>
  <si>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</si>
  <si>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</si>
  <si>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</si>
  <si>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</si>
  <si>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</si>
  <si>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</si>
  <si>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</si>
  <si>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</si>
  <si>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</si>
  <si>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</si>
  <si>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</si>
  <si>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</si>
  <si>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</si>
  <si>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</si>
  <si>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</si>
  <si>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</si>
  <si>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</si>
  <si>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</si>
  <si>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</si>
  <si>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</si>
  <si>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</si>
  <si>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</si>
  <si>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</si>
  <si>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</si>
  <si>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</si>
  <si>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</si>
  <si>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</si>
  <si>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</si>
  <si>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</si>
  <si>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</si>
  <si>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</si>
  <si>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</si>
  <si>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</si>
  <si>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</si>
  <si>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</si>
  <si>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</si>
  <si>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</si>
  <si>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</si>
  <si>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</si>
  <si>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</si>
  <si>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</si>
  <si>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</si>
  <si>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</si>
  <si>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</si>
  <si>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</si>
  <si>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</si>
  <si>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</si>
  <si>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</si>
  <si>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</si>
  <si>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</si>
  <si>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</si>
  <si>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</si>
  <si>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</si>
  <si>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</si>
  <si>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</si>
  <si>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</si>
  <si>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</si>
  <si>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</si>
  <si>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</si>
  <si>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</si>
  <si>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</si>
  <si>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</si>
  <si>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</si>
  <si>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</si>
  <si>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</si>
  <si>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</si>
  <si>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</si>
  <si>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</si>
  <si>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</si>
  <si>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</si>
  <si>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</si>
  <si>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</si>
  <si>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</si>
  <si>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</si>
  <si>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</si>
  <si>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</si>
  <si>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</si>
  <si>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</si>
  <si>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</si>
  <si>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</si>
  <si>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</si>
  <si>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</si>
  <si>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</si>
  <si>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</si>
  <si>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</si>
  <si>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</si>
  <si>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</si>
  <si>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</si>
  <si>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</si>
  <si>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</si>
  <si>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</si>
  <si>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</si>
  <si>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</si>
  <si>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</si>
  <si>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</si>
  <si>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</si>
  <si>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</si>
  <si>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</si>
  <si>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</si>
  <si>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</si>
  <si>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</si>
  <si>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</si>
  <si>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</si>
  <si>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</si>
  <si>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</si>
  <si>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</si>
  <si>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</si>
  <si>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</si>
  <si>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</si>
  <si>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</si>
  <si>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</si>
  <si>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</si>
  <si>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</si>
  <si>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</si>
  <si>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</si>
  <si>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</si>
  <si>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</si>
  <si>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</si>
  <si>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</si>
  <si>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</si>
  <si>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</si>
  <si>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</si>
  <si>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</si>
  <si>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</si>
  <si>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</si>
  <si>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</si>
  <si>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</si>
  <si>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</si>
  <si>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</si>
  <si>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</si>
  <si>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</si>
  <si>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</si>
  <si>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</si>
  <si>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</si>
  <si>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</si>
  <si>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</si>
  <si>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</si>
  <si>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</si>
  <si>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</si>
  <si>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</si>
  <si>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</si>
  <si>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</si>
  <si>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</si>
  <si>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</si>
  <si>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</si>
  <si>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</si>
  <si>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</si>
  <si>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</si>
  <si>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</si>
  <si>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</si>
  <si>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</si>
  <si>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</si>
  <si>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</si>
  <si>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</si>
  <si>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</si>
  <si>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</si>
  <si>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</si>
  <si>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</si>
  <si>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</si>
  <si>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</si>
  <si>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</si>
  <si>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</si>
  <si>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</si>
  <si>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</si>
  <si>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</si>
  <si>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</si>
  <si>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</si>
  <si>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</si>
  <si>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</si>
  <si>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</si>
  <si>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</si>
  <si>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</si>
  <si>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</si>
  <si>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</si>
  <si>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</si>
  <si>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</si>
  <si>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</si>
  <si>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</si>
  <si>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</si>
  <si>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</si>
  <si>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</si>
  <si>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</si>
  <si>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</si>
  <si>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</si>
  <si>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</si>
  <si>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</si>
  <si>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</si>
  <si>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</si>
  <si>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</si>
  <si>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</si>
  <si>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</si>
  <si>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</si>
  <si>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</si>
  <si>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</si>
  <si>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</si>
  <si>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</si>
  <si>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</si>
  <si>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</si>
  <si>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</si>
  <si>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</si>
  <si>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</si>
  <si>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</si>
  <si>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</si>
  <si>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</si>
  <si>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</si>
  <si>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</si>
  <si>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</si>
  <si>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</si>
  <si>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</si>
  <si>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</si>
  <si>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</si>
  <si>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</si>
  <si>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</si>
  <si>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</si>
  <si>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</si>
  <si>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</si>
  <si>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</si>
  <si>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</si>
  <si>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</si>
  <si>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</si>
  <si>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</si>
  <si>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</si>
  <si>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</si>
  <si>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</si>
  <si>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</si>
  <si>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</si>
  <si>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</si>
  <si>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</si>
  <si>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</si>
  <si>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</si>
  <si>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</si>
  <si>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</si>
  <si>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</si>
  <si>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</si>
  <si>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</si>
  <si>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</si>
  <si>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</si>
  <si>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</si>
  <si>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</si>
  <si>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</si>
  <si>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</si>
  <si>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</si>
  <si>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</si>
  <si>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</si>
  <si>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</si>
  <si>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</si>
  <si>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</si>
  <si>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</si>
  <si>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</si>
  <si>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</si>
  <si>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</si>
  <si>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</si>
  <si>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</si>
  <si>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</si>
  <si>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</si>
  <si>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</si>
  <si>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</si>
  <si>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</si>
  <si>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</si>
  <si>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</si>
  <si>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</si>
  <si>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</si>
  <si>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</si>
  <si>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</si>
  <si>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</si>
  <si>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</si>
  <si>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</si>
  <si>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</si>
  <si>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</si>
  <si>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</si>
  <si>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</si>
  <si>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</si>
  <si>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</si>
  <si>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</si>
  <si>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</si>
  <si>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</si>
  <si>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</si>
  <si>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</si>
  <si>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</si>
  <si>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</si>
  <si>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</si>
  <si>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</si>
  <si>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</si>
  <si>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</si>
  <si>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</si>
  <si>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</si>
  <si>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</si>
  <si>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</si>
  <si>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</si>
  <si>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</si>
  <si>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</si>
  <si>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</si>
  <si>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</si>
  <si>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</si>
  <si>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</si>
  <si>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</si>
  <si>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</si>
  <si>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</si>
  <si>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</si>
  <si>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</si>
  <si>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</si>
  <si>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</si>
  <si>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</si>
  <si>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</si>
  <si>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</si>
  <si>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</si>
  <si>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</si>
  <si>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</si>
  <si>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</si>
  <si>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</si>
  <si>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</si>
  <si>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</si>
  <si>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</si>
  <si>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</si>
  <si>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</si>
  <si>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</si>
  <si>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</si>
  <si>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</si>
  <si>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</si>
  <si>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</si>
  <si>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</si>
  <si>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</si>
  <si>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</si>
  <si>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</si>
  <si>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</si>
  <si>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</si>
  <si>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</si>
  <si>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</si>
  <si>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</si>
  <si>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</si>
  <si>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</si>
  <si>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</si>
  <si>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</si>
  <si>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</si>
  <si>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</si>
  <si>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</si>
  <si>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</si>
  <si>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</si>
  <si>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</si>
  <si>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</si>
  <si>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</si>
  <si>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</si>
  <si>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</si>
  <si>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</si>
  <si>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</si>
  <si>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</si>
  <si>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</si>
  <si>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</si>
  <si>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</si>
  <si>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</si>
  <si>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</si>
  <si>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</si>
  <si>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</si>
  <si>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</si>
  <si>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</si>
  <si>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</si>
  <si>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</si>
  <si>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</si>
  <si>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</si>
  <si>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</si>
  <si>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</si>
  <si>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</si>
  <si>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</si>
  <si>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</si>
  <si>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</si>
  <si>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</si>
  <si>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</si>
  <si>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</si>
  <si>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</si>
  <si>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</si>
  <si>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</si>
  <si>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</si>
  <si>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</si>
  <si>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</si>
  <si>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</si>
  <si>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</si>
  <si>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</si>
  <si>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</si>
  <si>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</si>
  <si>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</si>
  <si>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</si>
  <si>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</si>
  <si>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</si>
  <si>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</si>
  <si>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</si>
  <si>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</si>
  <si>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</si>
  <si>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</si>
  <si>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</si>
  <si>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</si>
  <si>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</si>
  <si>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</si>
  <si>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</si>
  <si>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</si>
  <si>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</si>
  <si>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</si>
  <si>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</si>
  <si>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</si>
  <si>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</si>
  <si>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</si>
  <si>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</si>
  <si>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</si>
  <si>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</si>
  <si>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</si>
  <si>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</si>
  <si>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</si>
  <si>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</si>
  <si>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</si>
  <si>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</si>
  <si>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</si>
  <si>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</si>
  <si>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</si>
  <si>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</si>
  <si>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</si>
  <si>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</si>
  <si>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</si>
  <si>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</si>
  <si>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</si>
  <si>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</si>
  <si>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</si>
  <si>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</si>
  <si>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</si>
  <si>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</si>
  <si>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</si>
  <si>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</si>
  <si>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</si>
  <si>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</si>
  <si>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</si>
  <si>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</si>
  <si>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</si>
  <si>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</si>
  <si>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</si>
  <si>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</si>
  <si>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</si>
  <si>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</si>
  <si>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</si>
  <si>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</si>
  <si>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</si>
  <si>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</si>
  <si>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</si>
  <si>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</si>
  <si>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</si>
  <si>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</si>
  <si>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</si>
  <si>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</si>
  <si>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</si>
  <si>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</si>
  <si>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</si>
  <si>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</si>
  <si>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</si>
  <si>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</si>
  <si>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</si>
  <si>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</si>
  <si>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</si>
  <si>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</si>
  <si>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</si>
  <si>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</si>
  <si>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</si>
  <si>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</si>
  <si>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</si>
  <si>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</si>
  <si>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</si>
  <si>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</si>
  <si>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</si>
  <si>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</si>
  <si>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</si>
  <si>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</si>
  <si>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</si>
  <si>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</si>
  <si>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</si>
  <si>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</si>
  <si>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</si>
  <si>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</si>
  <si>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</si>
  <si>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</si>
  <si>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</si>
  <si>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</si>
  <si>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</si>
  <si>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</si>
  <si>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</si>
  <si>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</si>
  <si>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</si>
  <si>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</si>
  <si>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</si>
  <si>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</si>
  <si>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</si>
  <si>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</si>
  <si>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</si>
  <si>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</si>
  <si>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</si>
  <si>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</si>
  <si>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</si>
  <si>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</si>
  <si>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</si>
  <si>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</si>
  <si>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</si>
  <si>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</si>
  <si>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</si>
  <si>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</si>
  <si>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</si>
  <si>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</si>
  <si>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</si>
  <si>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</si>
  <si>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</si>
  <si>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</si>
  <si>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</si>
  <si>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</si>
  <si>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</si>
  <si>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</si>
  <si>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</si>
  <si>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</si>
  <si>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</si>
  <si>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</si>
  <si>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</si>
  <si>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</si>
  <si>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</si>
  <si>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</si>
  <si>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</si>
  <si>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</si>
  <si>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</si>
  <si>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</si>
  <si>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</si>
  <si>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</si>
  <si>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</si>
  <si>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</si>
  <si>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</si>
  <si>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</si>
  <si>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</si>
  <si>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</si>
  <si>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</si>
  <si>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</si>
  <si>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</si>
  <si>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</si>
  <si>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</si>
  <si>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</si>
  <si>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</si>
  <si>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</si>
  <si>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</si>
  <si>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</si>
  <si>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</si>
  <si>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</si>
  <si>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</si>
  <si>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</si>
  <si>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</si>
  <si>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</si>
  <si>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</si>
  <si>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</si>
  <si>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</si>
  <si>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</si>
  <si>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</si>
  <si>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</si>
  <si>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</si>
  <si>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</si>
  <si>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</si>
  <si>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</si>
  <si>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</si>
  <si>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</si>
  <si>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</si>
  <si>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</si>
  <si>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</si>
  <si>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</si>
  <si>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</si>
  <si>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</si>
  <si>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</si>
  <si>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</si>
  <si>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</si>
  <si>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</si>
  <si>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</si>
  <si>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</si>
  <si>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</si>
  <si>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</si>
  <si>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</si>
  <si>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</si>
  <si>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</si>
  <si>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</si>
  <si>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</si>
  <si>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</si>
  <si>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</si>
  <si>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</si>
  <si>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</si>
  <si>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</si>
  <si>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</si>
  <si>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</si>
  <si>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</si>
  <si>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</si>
  <si>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</si>
  <si>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</si>
  <si>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</si>
  <si>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</si>
  <si>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</si>
  <si>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</si>
  <si>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</si>
  <si>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</si>
  <si>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</si>
  <si>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</si>
  <si>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</si>
  <si>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</si>
  <si>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</si>
  <si>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</si>
  <si>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</si>
  <si>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</si>
  <si>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</si>
  <si>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</si>
  <si>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</si>
  <si>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</si>
  <si>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</si>
  <si>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</si>
  <si>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</si>
  <si>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</si>
  <si>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</si>
  <si>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</si>
  <si>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</si>
  <si>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</si>
  <si>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</si>
  <si>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</si>
  <si>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</si>
  <si>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</si>
  <si>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</si>
  <si>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</si>
  <si>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</si>
  <si>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</si>
  <si>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</si>
  <si>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</si>
  <si>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</si>
  <si>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</si>
  <si>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</si>
  <si>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</si>
  <si>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</si>
  <si>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</si>
  <si>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</si>
  <si>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</si>
  <si>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</si>
  <si>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</si>
  <si>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</si>
  <si>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</si>
  <si>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</si>
  <si>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</si>
  <si>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</si>
  <si>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</si>
  <si>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</si>
  <si>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</si>
  <si>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</si>
  <si>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</si>
  <si>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</si>
  <si>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</si>
  <si>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</si>
  <si>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</si>
  <si>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</si>
  <si>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</si>
  <si>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</si>
  <si>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</si>
  <si>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</si>
  <si>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</si>
  <si>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</si>
  <si>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</si>
  <si>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</si>
  <si>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</si>
  <si>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</si>
  <si>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</si>
  <si>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</si>
  <si>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</si>
  <si>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</si>
  <si>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</si>
  <si>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</si>
  <si>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</si>
  <si>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</si>
  <si>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</si>
  <si>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</si>
  <si>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</si>
  <si>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</si>
  <si>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</si>
  <si>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</si>
  <si>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</si>
  <si>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</si>
  <si>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</si>
  <si>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</si>
  <si>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</si>
  <si>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</si>
  <si>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</si>
  <si>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</si>
  <si>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</si>
  <si>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</si>
  <si>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</si>
  <si>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</si>
  <si>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</si>
  <si>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</si>
  <si>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</si>
  <si>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</si>
  <si>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</si>
  <si>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</si>
  <si>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</si>
  <si>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</si>
  <si>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</si>
  <si>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</si>
  <si>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</si>
  <si>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</si>
  <si>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</si>
  <si>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</si>
  <si>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</si>
  <si>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</si>
  <si>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</si>
  <si>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</si>
  <si>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</si>
  <si>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</si>
  <si>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</si>
  <si>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</si>
  <si>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</si>
  <si>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</si>
  <si>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</si>
  <si>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</si>
  <si>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</si>
  <si>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</si>
  <si>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</si>
  <si>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</si>
  <si>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</si>
  <si>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</si>
  <si>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</si>
  <si>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</si>
  <si>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</si>
  <si>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</si>
  <si>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</si>
  <si>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</si>
  <si>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</si>
  <si>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</si>
  <si>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</si>
  <si>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</si>
  <si>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</si>
  <si>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</si>
  <si>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</si>
  <si>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</si>
  <si>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</si>
  <si>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</si>
  <si>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</si>
  <si>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</si>
  <si>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</si>
  <si>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</si>
  <si>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</si>
  <si>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</si>
  <si>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</si>
  <si>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</si>
  <si>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</si>
  <si>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</si>
  <si>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</si>
  <si>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</si>
  <si>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</si>
  <si>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</si>
  <si>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</si>
  <si>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</si>
  <si>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</si>
  <si>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</si>
  <si>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</si>
  <si>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</si>
  <si>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</si>
  <si>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</si>
  <si>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</si>
  <si>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</si>
  <si>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</si>
  <si>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</si>
  <si>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</si>
  <si>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</si>
  <si>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</si>
  <si>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</si>
  <si>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</si>
  <si>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</si>
  <si>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</si>
  <si>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</si>
  <si>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</si>
  <si>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</si>
  <si>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</si>
  <si>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</si>
  <si>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</si>
  <si>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</si>
  <si>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</si>
  <si>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</si>
  <si>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</si>
  <si>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</si>
  <si>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</si>
  <si>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</si>
  <si>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</si>
  <si>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</si>
  <si>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</si>
  <si>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</si>
  <si>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</si>
  <si>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</si>
  <si>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</si>
  <si>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</si>
  <si>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</si>
  <si>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</si>
  <si>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</si>
  <si>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</si>
  <si>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</si>
  <si>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</si>
  <si>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</si>
  <si>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</si>
  <si>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</si>
  <si>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</si>
  <si>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</si>
  <si>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</si>
  <si>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</si>
  <si>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</si>
  <si>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</si>
  <si>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</si>
  <si>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</si>
  <si>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</si>
  <si>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</si>
  <si>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</si>
  <si>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</si>
  <si>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</si>
  <si>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</si>
  <si>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</si>
  <si>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</si>
  <si>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</si>
  <si>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</si>
  <si>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</si>
  <si>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</si>
  <si>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</si>
  <si>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</si>
  <si>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</si>
  <si>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</si>
  <si>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</si>
  <si>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</si>
  <si>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</si>
  <si>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</si>
  <si>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</si>
  <si>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</si>
  <si>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</si>
  <si>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</si>
  <si>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</si>
  <si>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</si>
  <si>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</si>
  <si>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</si>
  <si>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</si>
  <si>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</si>
  <si>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</si>
  <si>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</si>
  <si>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</si>
  <si>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</si>
  <si>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</si>
  <si>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</si>
  <si>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</si>
  <si>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</si>
  <si>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</si>
  <si>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</si>
  <si>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</si>
  <si>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</si>
  <si>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</si>
  <si>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</si>
  <si>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</si>
  <si>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</si>
  <si>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</si>
  <si>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</si>
  <si>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</si>
  <si>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</si>
  <si>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</si>
  <si>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</si>
  <si>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</si>
  <si>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</si>
  <si>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</si>
  <si>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</si>
  <si>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</si>
  <si>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</si>
  <si>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</si>
  <si>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</si>
  <si>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</si>
  <si>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</si>
  <si>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</si>
  <si>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</si>
  <si>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</si>
  <si>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</si>
  <si>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</si>
  <si>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</si>
  <si>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</si>
  <si>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</si>
  <si>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</si>
  <si>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</si>
  <si>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</si>
  <si>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</si>
  <si>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</si>
  <si>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</si>
  <si>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</si>
  <si>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</si>
  <si>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</si>
  <si>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</si>
  <si>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</si>
  <si>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</si>
  <si>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</si>
  <si>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</si>
  <si>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</si>
  <si>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</si>
  <si>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</si>
  <si>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</si>
  <si>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</si>
  <si>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</si>
  <si>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</si>
  <si>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</si>
  <si>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</si>
  <si>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</si>
  <si>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</si>
  <si>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</si>
  <si>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</si>
  <si>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</si>
  <si>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</si>
  <si>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</si>
  <si>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</si>
  <si>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</si>
  <si>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</si>
  <si>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</si>
  <si>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</si>
  <si>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</si>
  <si>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</si>
  <si>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</si>
  <si>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</si>
  <si>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</si>
  <si>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</si>
  <si>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</si>
  <si>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</si>
  <si>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</si>
  <si>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</si>
  <si>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</si>
  <si>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</si>
  <si>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</si>
  <si>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</si>
  <si>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</si>
  <si>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</si>
  <si>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</si>
  <si>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</si>
  <si>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</si>
  <si>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</si>
  <si>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</si>
  <si>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</si>
  <si>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</si>
  <si>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</si>
  <si>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</si>
  <si>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</si>
  <si>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</si>
  <si>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</si>
  <si>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</si>
  <si>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</si>
  <si>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</si>
  <si>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</si>
  <si>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</si>
  <si>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</si>
  <si>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</si>
  <si>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</si>
  <si>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</si>
  <si>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</si>
  <si>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</si>
  <si>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</si>
  <si>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</si>
  <si>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</si>
  <si>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</si>
  <si>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</si>
  <si>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</si>
  <si>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</si>
  <si>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</si>
  <si>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</si>
  <si>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</si>
  <si>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</si>
  <si>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</si>
  <si>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</si>
  <si>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</si>
  <si>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</si>
  <si>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</si>
  <si>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</si>
  <si>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</si>
  <si>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</si>
  <si>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</si>
  <si>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</si>
  <si>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</si>
  <si>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</si>
  <si>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</si>
  <si>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</si>
  <si>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</si>
  <si>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</si>
  <si>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</si>
  <si>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</si>
  <si>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</si>
  <si>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</si>
  <si>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</si>
  <si>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</si>
  <si>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</si>
  <si>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</si>
  <si>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</si>
  <si>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</si>
  <si>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</si>
  <si>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</si>
  <si>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</si>
  <si>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</si>
  <si>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</si>
  <si>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</si>
  <si>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</si>
  <si>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</si>
  <si>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</si>
  <si>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</si>
  <si>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</si>
  <si>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</si>
  <si>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</si>
  <si>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</si>
  <si>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</si>
  <si>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</si>
  <si>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</si>
  <si>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</si>
  <si>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</si>
  <si>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</si>
  <si>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</si>
  <si>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</si>
  <si>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</si>
  <si>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</si>
  <si>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</si>
  <si>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</si>
  <si>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</si>
  <si>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</si>
  <si>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</si>
  <si>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</si>
  <si>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</si>
  <si>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</si>
  <si>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</si>
  <si>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</si>
  <si>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</si>
  <si>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</si>
  <si>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</si>
  <si>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</si>
  <si>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</si>
  <si>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</si>
  <si>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</si>
  <si>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</si>
  <si>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</si>
  <si>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</si>
  <si>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</si>
  <si>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</si>
  <si>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</si>
  <si>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</si>
  <si>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</si>
  <si>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</si>
  <si>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</si>
  <si>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</si>
  <si>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</si>
  <si>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</si>
  <si>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</si>
  <si>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</si>
  <si>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</si>
  <si>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</si>
  <si>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</si>
  <si>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</si>
  <si>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</si>
  <si>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</si>
  <si>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</si>
  <si>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</si>
  <si>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</si>
  <si>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</si>
  <si>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</si>
  <si>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</si>
  <si>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</si>
  <si>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</si>
  <si>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</si>
  <si>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</si>
  <si>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</si>
  <si>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</si>
  <si>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</si>
  <si>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</si>
  <si>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</si>
  <si>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</si>
  <si>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</si>
  <si>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</si>
  <si>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</si>
  <si>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</si>
  <si>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</si>
  <si>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</si>
  <si>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</si>
  <si>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</si>
  <si>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</si>
  <si>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</si>
  <si>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</si>
  <si>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</si>
  <si>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</si>
  <si>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</si>
  <si>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</si>
  <si>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</si>
  <si>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</si>
  <si>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</si>
  <si>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</si>
  <si>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</si>
  <si>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</si>
  <si>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</si>
  <si>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</si>
  <si>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</si>
  <si>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</si>
  <si>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</si>
  <si>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</si>
  <si>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</si>
  <si>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</si>
  <si>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</si>
  <si>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</si>
  <si>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</si>
  <si>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</si>
  <si>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</si>
  <si>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</si>
  <si>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</si>
  <si>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</si>
  <si>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</si>
  <si>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</si>
  <si>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</si>
  <si>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</si>
  <si>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</si>
  <si>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</si>
  <si>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</si>
  <si>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</si>
  <si>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</si>
  <si>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</si>
  <si>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</si>
  <si>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</si>
  <si>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</si>
  <si>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</si>
  <si>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</si>
  <si>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</si>
  <si>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</si>
  <si>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</si>
  <si>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</si>
  <si>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</si>
  <si>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</si>
  <si>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</si>
  <si>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</si>
  <si>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</si>
  <si>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</si>
  <si>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</si>
  <si>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</si>
  <si>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</si>
  <si>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</si>
  <si>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</si>
  <si>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</si>
  <si>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</si>
  <si>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</si>
  <si>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</si>
  <si>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</si>
  <si>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</si>
  <si>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</si>
  <si>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</si>
  <si>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</si>
  <si>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</si>
  <si>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</si>
  <si>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</si>
  <si>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</si>
  <si>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</si>
  <si>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</si>
  <si>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</si>
  <si>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</si>
  <si>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</si>
  <si>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</si>
  <si>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</si>
  <si>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</si>
  <si>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</si>
  <si>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</si>
  <si>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</si>
  <si>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</si>
  <si>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</si>
  <si>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</si>
  <si>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</si>
  <si>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</si>
  <si>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</si>
  <si>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</si>
  <si>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</si>
  <si>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</si>
  <si>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</si>
  <si>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</si>
  <si>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</si>
  <si>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</si>
  <si>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</si>
  <si>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</si>
  <si>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</si>
  <si>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</si>
  <si>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</si>
  <si>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</si>
  <si>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</si>
  <si>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</si>
  <si>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</si>
  <si>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</si>
  <si>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</si>
  <si>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</si>
  <si>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</si>
  <si>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</si>
  <si>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</si>
  <si>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</si>
  <si>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</si>
  <si>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</si>
  <si>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</si>
  <si>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</si>
  <si>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</si>
  <si>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</si>
  <si>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</si>
  <si>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</si>
  <si>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</si>
  <si>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</si>
  <si>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</si>
  <si>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</si>
  <si>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</si>
  <si>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</si>
  <si>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</si>
  <si>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</si>
  <si>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</si>
  <si>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</si>
  <si>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</si>
  <si>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</si>
  <si>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</si>
  <si>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</si>
  <si>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</si>
  <si>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</si>
  <si>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</si>
  <si>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</si>
  <si>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</si>
  <si>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</si>
  <si>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</si>
  <si>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</si>
  <si>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</si>
  <si>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</si>
  <si>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</si>
  <si>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</si>
  <si>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</si>
  <si>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</si>
  <si>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</si>
  <si>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</si>
  <si>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</si>
  <si>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</si>
  <si>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</si>
  <si>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</si>
  <si>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</si>
  <si>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</si>
  <si>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</si>
  <si>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</si>
  <si>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</si>
  <si>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</si>
  <si>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</si>
  <si>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</si>
  <si>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</si>
  <si>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</si>
  <si>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</si>
  <si>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</si>
  <si>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</si>
  <si>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</si>
  <si>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</si>
  <si>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</si>
  <si>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</si>
  <si>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</si>
  <si>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</si>
  <si>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</si>
  <si>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</si>
  <si>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</si>
  <si>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</si>
  <si>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</si>
  <si>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</si>
  <si>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</si>
  <si>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</si>
  <si>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</si>
  <si>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</si>
  <si>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</si>
  <si>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</si>
  <si>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</si>
  <si>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</si>
  <si>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</si>
  <si>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</si>
  <si>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</si>
  <si>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</si>
  <si>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</si>
  <si>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</si>
  <si>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</si>
  <si>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</si>
  <si>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</si>
  <si>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</si>
  <si>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</si>
  <si>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</si>
  <si>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</si>
  <si>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</si>
  <si>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</si>
  <si>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</si>
  <si>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</si>
  <si>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</si>
  <si>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</si>
  <si>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</si>
  <si>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</si>
  <si>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</si>
  <si>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</si>
  <si>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</si>
  <si>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</si>
  <si>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</si>
  <si>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</si>
  <si>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</si>
  <si>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</si>
  <si>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</si>
  <si>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</si>
  <si>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</si>
  <si>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</si>
  <si>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</si>
  <si>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</si>
  <si>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</si>
  <si>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</si>
  <si>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</si>
  <si>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</si>
  <si>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</si>
  <si>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</si>
  <si>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</si>
  <si>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</si>
  <si>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</si>
  <si>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</si>
  <si>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</si>
  <si>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</si>
  <si>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</si>
  <si>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</si>
  <si>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</si>
  <si>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</si>
  <si>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</si>
  <si>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</si>
  <si>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</si>
  <si>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</si>
  <si>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</si>
  <si>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</si>
  <si>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</si>
  <si>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</si>
  <si>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</si>
  <si>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</si>
  <si>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</si>
  <si>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</si>
  <si>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</si>
  <si>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</si>
  <si>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</si>
  <si>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</si>
  <si>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</si>
  <si>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</si>
  <si>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</si>
  <si>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</si>
  <si>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</si>
  <si>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</si>
  <si>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</si>
  <si>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</si>
  <si>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</si>
  <si>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</si>
  <si>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</si>
  <si>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</si>
  <si>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</si>
  <si>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</si>
  <si>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</si>
  <si>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</si>
  <si>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</si>
  <si>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</si>
  <si>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</si>
  <si>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</si>
  <si>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</si>
  <si>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</si>
  <si>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</si>
  <si>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</si>
  <si>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</si>
  <si>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</si>
  <si>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</si>
  <si>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</si>
  <si>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</si>
  <si>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</si>
  <si>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</si>
  <si>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</si>
  <si>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</si>
  <si>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</si>
  <si>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</si>
  <si>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</si>
  <si>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</si>
  <si>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</si>
  <si>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</si>
  <si>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</si>
  <si>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</si>
  <si>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</si>
  <si>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</si>
  <si>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</si>
  <si>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</si>
  <si>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</si>
  <si>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</si>
  <si>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</si>
  <si>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</si>
  <si>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</si>
  <si>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</si>
  <si>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</si>
  <si>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</si>
  <si>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</si>
  <si>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</si>
  <si>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</si>
  <si>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</si>
  <si>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</si>
  <si>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</si>
  <si>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</si>
  <si>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</si>
  <si>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</si>
  <si>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</si>
  <si>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</si>
  <si>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</si>
  <si>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</si>
  <si>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</si>
  <si>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</si>
  <si>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</si>
  <si>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</si>
  <si>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</si>
  <si>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</si>
  <si>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</si>
  <si>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</si>
  <si>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</si>
  <si>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</si>
  <si>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</si>
  <si>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</si>
  <si>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</si>
  <si>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</si>
  <si>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</si>
  <si>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</si>
  <si>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</si>
  <si>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</si>
  <si>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</si>
  <si>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</si>
  <si>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</si>
  <si>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</si>
  <si>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</si>
  <si>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</si>
  <si>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</si>
  <si>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</si>
  <si>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</si>
  <si>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</si>
  <si>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</si>
  <si>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</si>
  <si>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</si>
  <si>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</si>
  <si>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</si>
  <si>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</si>
  <si>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</si>
  <si>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</si>
  <si>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</si>
  <si>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</si>
  <si>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</si>
  <si>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</si>
  <si>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</si>
  <si>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</si>
  <si>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</si>
  <si>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</si>
  <si>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</si>
  <si>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</si>
  <si>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</si>
  <si>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</si>
  <si>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</si>
  <si>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</si>
  <si>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</si>
  <si>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</si>
  <si>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</si>
  <si>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</si>
  <si>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</si>
  <si>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</si>
  <si>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</si>
  <si>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</si>
  <si>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</si>
  <si>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</si>
  <si>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</si>
  <si>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</si>
  <si>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</si>
  <si>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</si>
  <si>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</si>
  <si>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</si>
  <si>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</si>
  <si>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</si>
  <si>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</si>
  <si>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</si>
  <si>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</si>
  <si>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</si>
  <si>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</si>
  <si>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</si>
  <si>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</si>
  <si>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</si>
  <si>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</si>
  <si>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</si>
  <si>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</si>
  <si>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</si>
  <si>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</si>
  <si>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</si>
  <si>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</si>
  <si>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</si>
  <si>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</si>
  <si>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</si>
  <si>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</si>
  <si>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</si>
  <si>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</si>
  <si>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</si>
  <si>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</si>
  <si>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</si>
  <si>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</si>
  <si>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</si>
  <si>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</si>
  <si>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</si>
  <si>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</si>
  <si>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</si>
  <si>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</si>
  <si>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</si>
  <si>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</si>
  <si>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</si>
  <si>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</si>
  <si>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</si>
  <si>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</si>
  <si>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</si>
  <si>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</si>
  <si>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</si>
  <si>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</si>
  <si>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</si>
  <si>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</si>
  <si>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</si>
  <si>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</si>
  <si>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</si>
  <si>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</si>
  <si>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</si>
  <si>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</si>
  <si>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</si>
  <si>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</si>
  <si>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</si>
  <si>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</si>
  <si>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</si>
  <si>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</si>
  <si>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</si>
  <si>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</si>
  <si>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</si>
  <si>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</si>
  <si>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</si>
  <si>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</si>
  <si>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</si>
  <si>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</si>
  <si>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</si>
  <si>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</si>
  <si>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</si>
  <si>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</si>
  <si>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</si>
  <si>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</si>
  <si>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</si>
  <si>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</si>
  <si>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</si>
  <si>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</si>
  <si>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</si>
  <si>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</si>
  <si>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</si>
  <si>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</si>
  <si>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</si>
  <si>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</si>
  <si>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</si>
  <si>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</si>
  <si>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</si>
  <si>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</si>
  <si>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</si>
  <si>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</si>
  <si>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</si>
  <si>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</si>
  <si>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</si>
  <si>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</si>
  <si>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</si>
  <si>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</si>
  <si>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</si>
  <si>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</si>
  <si>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</si>
  <si>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</si>
  <si>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</si>
  <si>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</si>
  <si>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</si>
  <si>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</si>
  <si>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</si>
  <si>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</si>
  <si>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</si>
  <si>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</si>
  <si>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</si>
  <si>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</si>
  <si>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</si>
  <si>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</si>
  <si>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</si>
  <si>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</si>
  <si>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</si>
  <si>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</si>
  <si>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</si>
  <si>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</si>
  <si>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</si>
  <si>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</si>
  <si>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</si>
  <si>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</si>
  <si>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</si>
  <si>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</si>
  <si>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</si>
  <si>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</si>
  <si>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</si>
  <si>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</si>
  <si>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</si>
  <si>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</si>
  <si>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</si>
  <si>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</si>
  <si>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</si>
  <si>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</si>
  <si>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</si>
  <si>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</si>
  <si>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</si>
  <si>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</si>
  <si>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</si>
  <si>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</si>
  <si>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</si>
  <si>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</si>
  <si>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</si>
  <si>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</si>
  <si>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</si>
  <si>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</si>
  <si>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</si>
  <si>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</si>
  <si>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</si>
  <si>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</si>
  <si>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</si>
  <si>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</si>
  <si>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</si>
  <si>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</si>
  <si>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</si>
  <si>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</si>
  <si>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</si>
  <si>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</si>
  <si>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</si>
  <si>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</si>
  <si>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</si>
  <si>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</si>
  <si>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</si>
  <si>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</si>
  <si>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</si>
  <si>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</si>
  <si>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</si>
  <si>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</si>
  <si>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</si>
  <si>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</si>
  <si>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</si>
  <si>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</si>
  <si>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</si>
  <si>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</si>
  <si>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</si>
  <si>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</si>
  <si>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</si>
  <si>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</si>
  <si>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</si>
  <si>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</si>
  <si>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</si>
  <si>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</si>
  <si>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</si>
  <si>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</si>
  <si>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</si>
  <si>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</si>
  <si>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</si>
  <si>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</si>
  <si>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</si>
  <si>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</si>
  <si>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</si>
  <si>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</si>
  <si>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</si>
  <si>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</si>
  <si>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</si>
  <si>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</si>
  <si>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</si>
  <si>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</si>
  <si>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</si>
  <si>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</si>
  <si>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</si>
  <si>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</si>
  <si>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</si>
  <si>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</si>
  <si>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</si>
  <si>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</si>
  <si>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</si>
  <si>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</si>
  <si>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</si>
  <si>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</si>
  <si>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</si>
  <si>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</si>
  <si>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</si>
  <si>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</si>
  <si>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</si>
  <si>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</si>
  <si>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</si>
  <si>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</si>
  <si>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</si>
  <si>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</si>
  <si>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</si>
  <si>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</si>
  <si>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</si>
  <si>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</si>
  <si>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</si>
  <si>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</si>
  <si>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</si>
  <si>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</si>
  <si>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</si>
  <si>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</si>
  <si>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</si>
  <si>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</si>
  <si>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</si>
  <si>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</si>
  <si>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</si>
  <si>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</si>
  <si>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</si>
  <si>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</si>
  <si>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</si>
  <si>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</si>
  <si>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</si>
  <si>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</si>
  <si>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</si>
  <si>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</si>
  <si>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</si>
  <si>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</si>
  <si>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</si>
  <si>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</si>
  <si>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</si>
  <si>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</si>
  <si>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</si>
  <si>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</si>
  <si>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</si>
  <si>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</si>
  <si>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</si>
  <si>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</si>
  <si>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</si>
  <si>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</si>
  <si>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</si>
  <si>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</si>
  <si>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</si>
  <si>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</si>
  <si>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</si>
  <si>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</si>
  <si>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</si>
  <si>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</si>
  <si>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</si>
  <si>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</si>
  <si>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</si>
  <si>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</si>
  <si>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</si>
  <si>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</si>
  <si>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</si>
  <si>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</si>
  <si>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</si>
  <si>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</si>
  <si>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</si>
  <si>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</si>
  <si>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</si>
  <si>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</si>
  <si>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</si>
  <si>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</si>
  <si>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</si>
  <si>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</si>
  <si>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</si>
  <si>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</si>
  <si>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</si>
  <si>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</si>
  <si>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</si>
  <si>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</si>
  <si>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</si>
  <si>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</si>
  <si>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</si>
  <si>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</si>
  <si>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</si>
  <si>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</si>
  <si>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</si>
  <si>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</si>
  <si>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</si>
  <si>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</si>
  <si>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</si>
  <si>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</si>
  <si>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</si>
  <si>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</si>
  <si>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</si>
  <si>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</si>
  <si>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</si>
  <si>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</si>
  <si>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</si>
  <si>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</si>
  <si>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</si>
  <si>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</si>
  <si>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</si>
  <si>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</si>
  <si>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</si>
  <si>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</si>
  <si>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</si>
  <si>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</si>
  <si>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</si>
  <si>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</si>
  <si>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</si>
  <si>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</si>
  <si>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</si>
  <si>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</si>
  <si>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</si>
  <si>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</si>
  <si>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</si>
  <si>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</si>
  <si>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</si>
  <si>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</si>
  <si>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</si>
  <si>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</si>
  <si>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</si>
  <si>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</si>
  <si>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</si>
  <si>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</si>
  <si>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</si>
  <si>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</si>
  <si>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</si>
  <si>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</si>
  <si>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</si>
  <si>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</si>
  <si>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</si>
  <si>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</si>
  <si>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</si>
  <si>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</si>
  <si>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</si>
  <si>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</si>
  <si>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</si>
  <si>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</si>
  <si>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</si>
  <si>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</si>
  <si>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</si>
  <si>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</si>
  <si>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</si>
  <si>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</si>
  <si>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</si>
  <si>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</si>
  <si>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</si>
  <si>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</si>
  <si>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</si>
  <si>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</si>
  <si>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</si>
  <si>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</si>
  <si>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</si>
  <si>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</si>
  <si>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</si>
  <si>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</si>
  <si>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</si>
  <si>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</si>
  <si>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</si>
  <si>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</si>
  <si>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</si>
  <si>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</si>
  <si>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</si>
  <si>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</si>
  <si>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</si>
  <si>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</si>
  <si>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</si>
  <si>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</si>
  <si>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</si>
  <si>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</si>
  <si>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</si>
  <si>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</si>
  <si>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</si>
  <si>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</si>
  <si>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</si>
  <si>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</si>
  <si>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</si>
  <si>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</si>
  <si>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</si>
  <si>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</si>
  <si>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</si>
  <si>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</si>
  <si>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</si>
  <si>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</si>
  <si>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</si>
  <si>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</si>
  <si>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</si>
  <si>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</si>
  <si>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</si>
  <si>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</si>
  <si>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</si>
  <si>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</si>
  <si>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</si>
  <si>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</si>
  <si>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</si>
  <si>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</si>
  <si>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</si>
  <si>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</si>
  <si>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</si>
  <si>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</si>
  <si>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</si>
  <si>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</si>
  <si>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</si>
  <si>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</si>
  <si>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</si>
  <si>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</si>
  <si>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</si>
  <si>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</si>
  <si>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</si>
  <si>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</si>
  <si>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</si>
  <si>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</si>
  <si>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</si>
  <si>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</si>
  <si>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</si>
  <si>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</si>
  <si>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</si>
  <si>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</si>
  <si>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</si>
  <si>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</si>
  <si>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</si>
  <si>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</si>
  <si>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</si>
  <si>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</si>
  <si>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</si>
  <si>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</si>
  <si>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</si>
  <si>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</si>
  <si>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</si>
  <si>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</si>
  <si>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</si>
  <si>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</si>
  <si>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</si>
  <si>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</si>
  <si>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</si>
  <si>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</si>
  <si>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</si>
  <si>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</si>
  <si>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</si>
  <si>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</si>
  <si>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</si>
  <si>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</si>
  <si>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</si>
  <si>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</si>
  <si>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</si>
  <si>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</si>
  <si>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</si>
  <si>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</si>
  <si>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</si>
  <si>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</si>
  <si>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</si>
  <si>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</si>
  <si>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</si>
  <si>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</si>
  <si>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</si>
  <si>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</si>
  <si>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</si>
  <si>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</si>
  <si>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</si>
  <si>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</si>
  <si>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</si>
  <si>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</si>
  <si>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</si>
  <si>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</si>
  <si>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</si>
  <si>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</si>
  <si>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</si>
  <si>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</si>
  <si>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</si>
  <si>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</si>
  <si>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</si>
  <si>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</si>
  <si>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</si>
  <si>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</si>
  <si>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</si>
  <si>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</si>
  <si>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</si>
  <si>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</si>
  <si>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</si>
  <si>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</si>
  <si>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</si>
  <si>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</si>
  <si>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</si>
  <si>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</si>
  <si>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</si>
  <si>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</si>
  <si>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</si>
  <si>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</si>
  <si>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</si>
  <si>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</si>
  <si>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</si>
  <si>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</si>
  <si>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</si>
  <si>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</si>
  <si>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</si>
  <si>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</si>
  <si>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</si>
  <si>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</si>
  <si>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</si>
  <si>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</si>
  <si>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</si>
  <si>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</si>
  <si>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</si>
  <si>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</si>
  <si>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</si>
  <si>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</si>
  <si>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</si>
  <si>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</si>
  <si>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</si>
  <si>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</si>
  <si>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</si>
  <si>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</si>
  <si>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</si>
  <si>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</si>
  <si>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</si>
  <si>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</si>
  <si>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</si>
  <si>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</si>
  <si>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</si>
  <si>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</si>
  <si>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</si>
  <si>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</si>
  <si>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</si>
  <si>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</si>
  <si>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</si>
  <si>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</si>
  <si>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</si>
  <si>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</si>
  <si>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</si>
  <si>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</si>
  <si>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</si>
  <si>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</si>
  <si>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</si>
  <si>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</si>
  <si>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</si>
  <si>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</si>
  <si>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</si>
  <si>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</si>
  <si>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</si>
  <si>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</si>
  <si>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</si>
  <si>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</si>
  <si>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</si>
  <si>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</si>
  <si>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</si>
  <si>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</si>
  <si>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</si>
  <si>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</si>
  <si>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</si>
  <si>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</si>
  <si>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</si>
  <si>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</si>
  <si>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</si>
  <si>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</si>
  <si>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</si>
  <si>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</si>
  <si>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</si>
  <si>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</si>
  <si>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</si>
  <si>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</si>
  <si>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</si>
  <si>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</si>
  <si>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</si>
  <si>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</si>
  <si>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</si>
  <si>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</si>
  <si>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</si>
  <si>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</si>
  <si>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</si>
  <si>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</si>
  <si>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</si>
  <si>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</si>
  <si>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</si>
  <si>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</si>
  <si>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</si>
  <si>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</si>
  <si>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</si>
  <si>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</si>
  <si>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</si>
  <si>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</si>
  <si>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</si>
  <si>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</si>
  <si>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</si>
  <si>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</si>
  <si>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</si>
  <si>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</si>
  <si>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</si>
  <si>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</si>
  <si>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</si>
  <si>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</si>
  <si>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</si>
  <si>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</si>
  <si>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</si>
  <si>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</si>
  <si>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</si>
  <si>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</si>
  <si>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</si>
  <si>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</si>
  <si>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</si>
  <si>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</si>
  <si>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</si>
  <si>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</si>
  <si>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</si>
  <si>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</si>
  <si>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</si>
  <si>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</si>
  <si>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</si>
  <si>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</si>
  <si>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</si>
  <si>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</si>
  <si>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</si>
  <si>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</si>
  <si>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</si>
  <si>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</si>
  <si>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</si>
  <si>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</si>
  <si>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</si>
  <si>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</si>
  <si>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</si>
  <si>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</si>
  <si>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</si>
  <si>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</si>
  <si>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</si>
  <si>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</si>
  <si>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</si>
  <si>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</si>
  <si>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</si>
  <si>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</si>
  <si>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</si>
  <si>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</si>
  <si>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</si>
  <si>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</si>
  <si>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</si>
  <si>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</si>
  <si>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</si>
  <si>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</si>
  <si>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</si>
  <si>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</si>
  <si>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</si>
  <si>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</si>
  <si>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</si>
  <si>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</si>
  <si>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</si>
  <si>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</si>
  <si>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</si>
  <si>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</si>
  <si>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</si>
  <si>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</si>
  <si>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</si>
  <si>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</si>
  <si>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</si>
  <si>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</si>
  <si>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</si>
  <si>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</si>
  <si>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</si>
  <si>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</si>
  <si>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</si>
  <si>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</si>
  <si>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</si>
  <si>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</si>
  <si>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</si>
  <si>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</si>
  <si>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</si>
  <si>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</si>
  <si>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</si>
  <si>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</si>
  <si>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</si>
  <si>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</si>
  <si>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</si>
  <si>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</si>
  <si>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</si>
  <si>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</si>
  <si>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</si>
  <si>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</si>
  <si>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</si>
  <si>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</si>
  <si>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</si>
  <si>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</si>
  <si>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</si>
  <si>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</si>
  <si>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</si>
  <si>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</si>
  <si>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</si>
  <si>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</si>
  <si>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</si>
  <si>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</si>
  <si>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</si>
  <si>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</si>
  <si>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</si>
  <si>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</si>
  <si>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</si>
  <si>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</si>
  <si>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</si>
  <si>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</si>
  <si>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</si>
  <si>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</si>
  <si>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</si>
  <si>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</si>
  <si>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</si>
  <si>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</si>
  <si>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</si>
  <si>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</si>
  <si>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</si>
  <si>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</si>
  <si>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</si>
  <si>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</si>
  <si>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</si>
  <si>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</si>
  <si>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</si>
  <si>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</si>
  <si>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</si>
  <si>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</si>
  <si>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</si>
  <si>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</si>
  <si>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</si>
  <si>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</si>
  <si>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</si>
  <si>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</si>
  <si>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</si>
  <si>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</si>
  <si>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</si>
  <si>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</si>
  <si>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</si>
  <si>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</si>
  <si>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</si>
  <si>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</si>
  <si>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</si>
  <si>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</si>
  <si>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</si>
  <si>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</si>
  <si>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</si>
  <si>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</si>
  <si>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</si>
  <si>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</si>
  <si>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</si>
  <si>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</si>
  <si>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</si>
  <si>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</si>
  <si>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</si>
  <si>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</si>
  <si>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</si>
  <si>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</si>
  <si>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</si>
  <si>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</si>
  <si>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</si>
  <si>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</si>
  <si>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</si>
  <si>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</si>
  <si>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</si>
  <si>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</si>
  <si>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</si>
  <si>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</si>
  <si>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</si>
  <si>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</si>
  <si>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</si>
  <si>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</si>
  <si>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</si>
  <si>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</si>
  <si>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</si>
  <si>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</si>
  <si>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</si>
  <si>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</si>
  <si>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</si>
  <si>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</si>
  <si>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</si>
  <si>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</si>
  <si>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</si>
  <si>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</si>
  <si>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</si>
  <si>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</si>
  <si>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</si>
  <si>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</si>
  <si>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</si>
  <si>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</si>
  <si>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</si>
  <si>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</si>
  <si>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</si>
  <si>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</si>
  <si>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</si>
  <si>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</si>
  <si>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</si>
  <si>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</si>
  <si>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</si>
  <si>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</si>
  <si>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</si>
  <si>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</si>
  <si>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</si>
  <si>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</si>
  <si>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</si>
  <si>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</si>
  <si>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</si>
  <si>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</si>
  <si>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</si>
  <si>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</si>
  <si>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</si>
  <si>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</si>
  <si>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</si>
  <si>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</si>
  <si>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</si>
  <si>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</si>
  <si>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</si>
  <si>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</si>
  <si>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</si>
  <si>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</si>
  <si>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</si>
  <si>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</si>
  <si>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</si>
  <si>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</si>
  <si>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</si>
  <si>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</si>
  <si>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</si>
  <si>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</si>
  <si>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</si>
  <si>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</si>
  <si>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</si>
  <si>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</si>
  <si>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</si>
  <si>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</si>
  <si>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</si>
  <si>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</si>
  <si>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</si>
  <si>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</si>
  <si>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</si>
  <si>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</si>
  <si>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</si>
  <si>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</si>
  <si>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</si>
  <si>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</si>
  <si>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</si>
  <si>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</si>
  <si>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</si>
  <si>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</si>
  <si>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</si>
  <si>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</si>
  <si>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</si>
  <si>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</si>
  <si>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</si>
  <si>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</si>
  <si>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</si>
  <si>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</si>
  <si>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</si>
  <si>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</si>
  <si>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</si>
  <si>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</si>
  <si>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</si>
  <si>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</si>
  <si>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</si>
  <si>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</si>
  <si>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</si>
  <si>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</si>
  <si>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</si>
  <si>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</si>
  <si>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</si>
  <si>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</si>
  <si>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</si>
  <si>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</si>
  <si>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</si>
  <si>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</si>
  <si>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</si>
  <si>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</si>
  <si>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</si>
  <si>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</si>
  <si>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</si>
  <si>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</si>
  <si>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</si>
  <si>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</si>
  <si>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</si>
  <si>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</si>
  <si>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</si>
  <si>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</si>
  <si>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</si>
  <si>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</si>
  <si>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</si>
  <si>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</si>
  <si>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</si>
  <si>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</si>
  <si>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</si>
  <si>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</si>
  <si>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</si>
  <si>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</si>
  <si>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</si>
  <si>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</si>
  <si>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</si>
  <si>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</si>
  <si>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</si>
  <si>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</si>
  <si>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</si>
  <si>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</si>
  <si>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</si>
  <si>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</si>
  <si>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</si>
  <si>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</si>
  <si>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</si>
  <si>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</si>
  <si>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</si>
  <si>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</si>
  <si>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</si>
  <si>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</si>
  <si>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</si>
  <si>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</si>
  <si>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</si>
  <si>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</si>
  <si>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</si>
  <si>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</si>
  <si>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</si>
  <si>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</si>
  <si>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</si>
  <si>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</si>
  <si>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</si>
  <si>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</si>
  <si>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</si>
  <si>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</si>
  <si>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</si>
  <si>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</si>
  <si>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</si>
  <si>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</si>
  <si>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</si>
  <si>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</si>
  <si>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</si>
  <si>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</si>
  <si>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</si>
  <si>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</si>
  <si>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</si>
  <si>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</si>
  <si>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</si>
  <si>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</si>
  <si>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</si>
  <si>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</si>
  <si>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</si>
  <si>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</si>
  <si>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</si>
  <si>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</si>
  <si>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</si>
  <si>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</si>
  <si>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</si>
  <si>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</si>
  <si>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</si>
  <si>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</si>
  <si>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</si>
  <si>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</si>
  <si>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</si>
  <si>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</si>
  <si>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</si>
  <si>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</si>
  <si>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</si>
  <si>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</si>
  <si>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</si>
  <si>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</si>
  <si>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</si>
  <si>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</si>
  <si>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</si>
  <si>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</si>
  <si>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</si>
  <si>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</si>
  <si>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</si>
  <si>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</si>
  <si>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</si>
  <si>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</si>
  <si>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</si>
  <si>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</si>
  <si>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</si>
  <si>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</si>
  <si>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</si>
  <si>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</si>
  <si>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</si>
  <si>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</si>
  <si>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</si>
  <si>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</si>
  <si>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</si>
  <si>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</si>
  <si>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</si>
  <si>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</si>
  <si>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</si>
  <si>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</si>
  <si>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</si>
  <si>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</si>
  <si>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</si>
  <si>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</si>
  <si>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</si>
  <si>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</si>
  <si>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</si>
  <si>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</si>
  <si>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</si>
  <si>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</si>
  <si>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</si>
  <si>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</si>
  <si>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</si>
  <si>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</si>
  <si>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</si>
  <si>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</si>
  <si>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</si>
  <si>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</si>
  <si>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</si>
  <si>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</si>
  <si>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</si>
  <si>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</si>
  <si>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</si>
  <si>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</si>
  <si>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</si>
  <si>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</si>
  <si>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</si>
  <si>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</si>
  <si>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</si>
  <si>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</si>
  <si>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</si>
  <si>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</si>
  <si>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</si>
  <si>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</si>
  <si>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</si>
  <si>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</si>
  <si>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</si>
  <si>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</si>
  <si>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</si>
  <si>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</si>
  <si>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</si>
  <si>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</si>
  <si>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</si>
  <si>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</si>
  <si>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</si>
  <si>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</si>
  <si>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</si>
  <si>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</si>
  <si>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</si>
  <si>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</si>
  <si>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</si>
  <si>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</si>
  <si>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</si>
  <si>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</si>
  <si>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</si>
  <si>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</si>
  <si>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</si>
  <si>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</si>
  <si>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</si>
  <si>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</si>
  <si>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</si>
  <si>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</si>
  <si>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</si>
  <si>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</si>
  <si>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</si>
  <si>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</si>
  <si>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</si>
  <si>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</si>
  <si>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</si>
  <si>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</si>
  <si>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</si>
  <si>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</si>
  <si>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</si>
  <si>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</si>
  <si>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</si>
  <si>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</si>
  <si>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</si>
  <si>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</si>
  <si>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</si>
  <si>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</si>
  <si>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</si>
  <si>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</si>
  <si>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</si>
  <si>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</si>
  <si>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</si>
  <si>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</si>
  <si>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</si>
  <si>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</si>
  <si>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</si>
  <si>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</si>
  <si>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</si>
  <si>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</si>
  <si>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</si>
  <si>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</si>
  <si>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</si>
  <si>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</si>
  <si>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</si>
  <si>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</si>
  <si>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</si>
  <si>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</si>
  <si>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</si>
  <si>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</si>
  <si>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</si>
  <si>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</si>
  <si>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</si>
  <si>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</si>
  <si>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</si>
  <si>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</si>
  <si>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</si>
  <si>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</si>
  <si>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</si>
  <si>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</si>
  <si>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</si>
  <si>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</si>
  <si>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</si>
  <si>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</si>
  <si>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</si>
  <si>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</si>
  <si>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</si>
  <si>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</si>
  <si>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</si>
  <si>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</si>
  <si>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</si>
  <si>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</si>
  <si>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</si>
  <si>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</si>
  <si>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</si>
  <si>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</si>
  <si>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</si>
  <si>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</si>
  <si>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</si>
  <si>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</si>
  <si>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</si>
  <si>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</si>
  <si>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</si>
  <si>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</si>
  <si>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</si>
  <si>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</si>
  <si>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</si>
  <si>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</si>
  <si>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</si>
  <si>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</si>
  <si>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</si>
  <si>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</si>
  <si>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</si>
  <si>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</si>
  <si>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</si>
  <si>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</si>
  <si>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</si>
  <si>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</si>
  <si>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</si>
  <si>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</si>
  <si>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</si>
  <si>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</si>
  <si>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</si>
  <si>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</si>
  <si>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</si>
  <si>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</si>
  <si>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</si>
  <si>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</si>
  <si>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</si>
  <si>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</si>
  <si>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</si>
  <si>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</si>
  <si>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</si>
  <si>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</si>
  <si>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</si>
  <si>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</si>
  <si>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</si>
  <si>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</si>
  <si>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</si>
  <si>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</si>
  <si>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</si>
  <si>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</si>
  <si>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</si>
  <si>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</si>
  <si>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</si>
  <si>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</si>
  <si>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</si>
  <si>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</si>
  <si>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</si>
  <si>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</si>
  <si>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</si>
  <si>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</si>
  <si>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</si>
  <si>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</si>
  <si>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</si>
  <si>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</si>
  <si>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</si>
  <si>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</si>
  <si>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</si>
  <si>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</si>
  <si>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</si>
  <si>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</si>
  <si>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</si>
  <si>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</si>
  <si>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</si>
  <si>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</si>
  <si>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</si>
  <si>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</si>
  <si>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</si>
  <si>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</si>
  <si>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</si>
  <si>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</si>
  <si>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</si>
  <si>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</si>
  <si>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</si>
  <si>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</si>
  <si>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</si>
  <si>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</si>
  <si>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</si>
  <si>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</si>
  <si>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</si>
  <si>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</si>
  <si>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</si>
  <si>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</si>
  <si>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</si>
  <si>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</si>
  <si>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</si>
  <si>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</si>
  <si>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</si>
  <si>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</si>
  <si>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</si>
  <si>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</si>
  <si>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</si>
  <si>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</si>
  <si>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</si>
  <si>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</si>
  <si>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</si>
  <si>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</si>
  <si>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</si>
  <si>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</si>
  <si>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</si>
  <si>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</si>
  <si>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</si>
  <si>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</si>
  <si>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</si>
  <si>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</si>
  <si>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</si>
  <si>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</si>
  <si>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</si>
  <si>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</si>
  <si>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</si>
  <si>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</si>
  <si>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</si>
  <si>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</si>
  <si>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</si>
  <si>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</si>
  <si>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</si>
  <si>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</si>
  <si>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</si>
  <si>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</si>
  <si>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</si>
  <si>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</si>
  <si>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</si>
  <si>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</si>
  <si>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</si>
  <si>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</si>
  <si>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</si>
  <si>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</si>
  <si>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</si>
  <si>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</si>
  <si>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</si>
  <si>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</si>
  <si>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</si>
  <si>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</si>
  <si>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</si>
  <si>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</si>
  <si>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</si>
  <si>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</si>
  <si>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</si>
  <si>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</si>
  <si>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</si>
  <si>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</si>
  <si>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</si>
  <si>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</si>
  <si>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</si>
  <si>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</si>
  <si>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</si>
  <si>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</si>
  <si>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</si>
  <si>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</si>
  <si>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</si>
  <si>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</si>
  <si>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</si>
  <si>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</si>
  <si>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</si>
  <si>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</si>
  <si>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</si>
  <si>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</si>
  <si>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</si>
  <si>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</si>
  <si>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</si>
  <si>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</si>
  <si>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</si>
  <si>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</si>
  <si>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</si>
  <si>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</si>
  <si>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</si>
  <si>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</si>
  <si>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</si>
  <si>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</si>
  <si>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</si>
  <si>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</si>
  <si>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</si>
  <si>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</si>
  <si>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</si>
  <si>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</si>
  <si>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</si>
  <si>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</si>
  <si>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</si>
  <si>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</si>
  <si>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</si>
  <si>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</si>
  <si>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</si>
  <si>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</si>
  <si>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</si>
  <si>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</si>
  <si>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</si>
  <si>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</si>
  <si>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</si>
  <si>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</si>
  <si>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</si>
  <si>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</si>
  <si>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</si>
  <si>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</si>
  <si>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</si>
  <si>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</si>
  <si>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</si>
  <si>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</si>
  <si>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</si>
  <si>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</si>
  <si>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</si>
  <si>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</si>
  <si>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</si>
  <si>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</si>
  <si>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</si>
  <si>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</si>
  <si>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</si>
  <si>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</si>
  <si>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</si>
  <si>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</si>
  <si>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</si>
  <si>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</si>
  <si>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</si>
  <si>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</si>
  <si>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</si>
  <si>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</si>
  <si>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</si>
  <si>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</si>
  <si>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</si>
  <si>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</si>
  <si>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</si>
  <si>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</si>
  <si>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</si>
  <si>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</si>
  <si>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</si>
  <si>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</si>
  <si>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</si>
  <si>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</si>
  <si>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</si>
  <si>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</si>
  <si>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</si>
  <si>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</si>
  <si>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</si>
  <si>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</si>
  <si>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</si>
  <si>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</si>
  <si>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</si>
  <si>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</si>
  <si>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</si>
  <si>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</si>
  <si>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</si>
  <si>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</si>
  <si>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</si>
  <si>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</si>
  <si>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</si>
  <si>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</si>
  <si>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</si>
  <si>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</si>
  <si>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</si>
  <si>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</si>
  <si>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</si>
  <si>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</si>
  <si>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</si>
  <si>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</si>
  <si>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</si>
  <si>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</si>
  <si>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</si>
  <si>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</si>
  <si>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</si>
  <si>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</si>
  <si>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</si>
  <si>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</si>
  <si>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</si>
  <si>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</si>
  <si>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</si>
  <si>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</si>
  <si>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</si>
  <si>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</si>
  <si>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</si>
  <si>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</si>
  <si>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</si>
  <si>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</si>
  <si>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</si>
  <si>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</si>
  <si>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</si>
  <si>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</si>
  <si>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</si>
  <si>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</si>
  <si>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</si>
  <si>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</si>
  <si>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</si>
  <si>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</si>
  <si>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</si>
  <si>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</si>
  <si>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</si>
  <si>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</si>
  <si>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</si>
  <si>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</si>
  <si>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</si>
  <si>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</si>
  <si>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</si>
  <si>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</si>
  <si>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</si>
  <si>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</si>
  <si>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</si>
  <si>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</si>
  <si>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</si>
  <si>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</si>
  <si>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</si>
  <si>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</si>
  <si>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</si>
  <si>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</si>
  <si>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</si>
  <si>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</si>
  <si>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</si>
  <si>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</si>
  <si>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</si>
  <si>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</si>
  <si>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</si>
  <si>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</si>
  <si>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</si>
  <si>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</si>
  <si>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</si>
  <si>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</si>
  <si>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</si>
  <si>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</si>
  <si>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</si>
  <si>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</si>
  <si>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</si>
  <si>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</si>
  <si>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</si>
  <si>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</si>
  <si>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</si>
  <si>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</si>
  <si>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</si>
  <si>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</si>
  <si>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</si>
  <si>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</si>
  <si>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</si>
  <si>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</si>
  <si>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</si>
  <si>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</si>
  <si>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</si>
  <si>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</si>
  <si>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</si>
  <si>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</si>
  <si>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</si>
  <si>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</si>
  <si>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</si>
  <si>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</si>
  <si>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</si>
  <si>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</si>
  <si>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</si>
  <si>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</si>
  <si>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</si>
  <si>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</si>
  <si>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</si>
  <si>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</si>
  <si>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</si>
  <si>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</si>
  <si>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</si>
  <si>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</si>
  <si>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</si>
  <si>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</si>
  <si>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</si>
  <si>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</si>
  <si>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</si>
  <si>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</si>
  <si>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</si>
  <si>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</si>
  <si>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</si>
  <si>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</si>
  <si>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</si>
  <si>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</si>
  <si>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</si>
  <si>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</si>
  <si>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</si>
  <si>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</si>
  <si>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</si>
  <si>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</si>
  <si>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</si>
  <si>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</si>
  <si>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</si>
  <si>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</si>
  <si>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</si>
  <si>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</si>
  <si>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</si>
  <si>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</si>
  <si>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</si>
  <si>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</si>
  <si>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</si>
  <si>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</si>
  <si>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</si>
  <si>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</si>
  <si>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</si>
  <si>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</si>
  <si>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</si>
  <si>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</si>
  <si>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</si>
  <si>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</si>
  <si>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</si>
  <si>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</si>
  <si>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</si>
  <si>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</si>
  <si>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</si>
  <si>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</si>
  <si>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</si>
  <si>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</si>
  <si>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</si>
  <si>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</si>
  <si>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</si>
  <si>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</si>
  <si>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</si>
  <si>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</si>
  <si>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</si>
  <si>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</si>
  <si>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</si>
  <si>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</si>
  <si>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</si>
  <si>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</si>
  <si>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</si>
  <si>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</si>
  <si>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</si>
  <si>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</si>
  <si>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</si>
  <si>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</si>
  <si>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</si>
  <si>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</si>
  <si>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</si>
  <si>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</si>
  <si>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</si>
  <si>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</si>
  <si>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</si>
  <si>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</si>
  <si>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</si>
  <si>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</si>
  <si>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</si>
  <si>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</si>
  <si>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</si>
  <si>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</si>
  <si>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</si>
  <si>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</si>
  <si>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</si>
  <si>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</si>
  <si>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</si>
  <si>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</si>
  <si>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</si>
  <si>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</si>
  <si>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</si>
  <si>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</si>
  <si>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</si>
  <si>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</si>
  <si>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</si>
  <si>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</si>
  <si>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</si>
  <si>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</si>
  <si>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</si>
  <si>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</si>
  <si>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</si>
  <si>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</si>
  <si>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</si>
  <si>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</si>
  <si>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</si>
  <si>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</si>
  <si>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</si>
  <si>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</si>
  <si>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</si>
  <si>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</si>
  <si>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</si>
  <si>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</si>
  <si>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</si>
  <si>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</si>
  <si>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</si>
  <si>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</si>
  <si>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</si>
  <si>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</si>
  <si>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</si>
  <si>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</si>
  <si>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</si>
  <si>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</si>
  <si>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</si>
  <si>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</si>
  <si>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</si>
  <si>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</si>
  <si>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</si>
  <si>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</si>
  <si>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</si>
  <si>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</si>
  <si>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</si>
  <si>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</si>
  <si>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</si>
  <si>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</si>
  <si>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</si>
  <si>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</si>
  <si>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</si>
  <si>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</si>
  <si>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</si>
  <si>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</si>
  <si>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</si>
  <si>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</si>
  <si>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</si>
  <si>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</si>
  <si>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</si>
  <si>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</si>
  <si>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</si>
  <si>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</si>
  <si>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</si>
  <si>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</si>
  <si>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</si>
  <si>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</si>
  <si>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</si>
  <si>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</si>
  <si>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</si>
  <si>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</si>
  <si>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</si>
  <si>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</si>
  <si>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</si>
  <si>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</si>
  <si>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</si>
  <si>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</si>
  <si>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</si>
  <si>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</si>
  <si>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</si>
  <si>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</si>
  <si>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</si>
  <si>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</si>
  <si>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</si>
  <si>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</si>
  <si>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</si>
  <si>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</si>
  <si>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</si>
  <si>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</si>
  <si>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</si>
  <si>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</si>
  <si>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</si>
  <si>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</si>
  <si>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</si>
  <si>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</si>
  <si>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</si>
  <si>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</si>
  <si>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</si>
  <si>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</si>
  <si>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</si>
  <si>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</si>
  <si>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</si>
  <si>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</si>
  <si>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</si>
  <si>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</si>
  <si>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</si>
  <si>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</si>
  <si>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</si>
  <si>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</si>
  <si>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</si>
  <si>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</si>
  <si>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</si>
  <si>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</si>
  <si>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</si>
  <si>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</si>
  <si>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</si>
  <si>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</si>
  <si>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</si>
  <si>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</si>
  <si>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</si>
  <si>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</si>
  <si>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</si>
  <si>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</si>
  <si>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</si>
  <si>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</si>
  <si>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</si>
  <si>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</si>
  <si>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</si>
  <si>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</si>
  <si>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</si>
  <si>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</si>
  <si>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</si>
  <si>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</si>
  <si>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</si>
  <si>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</si>
  <si>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</si>
  <si>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</si>
  <si>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</si>
  <si>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</si>
  <si>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</si>
  <si>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</si>
  <si>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</si>
  <si>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</si>
  <si>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</si>
  <si>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</si>
  <si>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</si>
  <si>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</si>
  <si>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</si>
  <si>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</si>
  <si>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</si>
  <si>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</si>
  <si>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</si>
  <si>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</si>
  <si>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</si>
  <si>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</si>
  <si>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</si>
  <si>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</si>
  <si>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</si>
  <si>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</si>
  <si>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</si>
  <si>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</si>
  <si>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</si>
  <si>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</si>
  <si>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</si>
  <si>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</si>
  <si>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</si>
  <si>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</si>
  <si>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</si>
  <si>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</si>
  <si>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</si>
  <si>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</si>
  <si>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</si>
  <si>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</si>
  <si>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</si>
  <si>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</si>
  <si>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</si>
  <si>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</si>
  <si>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</si>
  <si>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</si>
  <si>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</si>
  <si>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</si>
  <si>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</si>
  <si>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</si>
  <si>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</si>
  <si>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</si>
  <si>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</si>
  <si>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</si>
  <si>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</si>
  <si>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</si>
  <si>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</si>
  <si>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</si>
  <si>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</si>
  <si>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</si>
  <si>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</si>
  <si>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</si>
  <si>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</si>
  <si>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</si>
  <si>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</si>
  <si>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</si>
  <si>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</si>
  <si>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</si>
  <si>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</si>
  <si>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</si>
  <si>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</si>
  <si>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</si>
  <si>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</si>
  <si>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</si>
  <si>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</si>
  <si>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</si>
  <si>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</si>
  <si>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</si>
  <si>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</si>
  <si>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</si>
  <si>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</si>
  <si>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</si>
  <si>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</si>
  <si>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</si>
  <si>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</si>
  <si>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</si>
  <si>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</si>
  <si>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</si>
  <si>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</si>
  <si>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</si>
  <si>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</si>
  <si>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</si>
  <si>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</si>
  <si>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</si>
  <si>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</si>
  <si>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</si>
  <si>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</si>
  <si>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</si>
  <si>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</si>
  <si>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</si>
  <si>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</si>
  <si>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</si>
  <si>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</si>
  <si>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</si>
  <si>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</si>
  <si>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</si>
  <si>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</si>
  <si>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</si>
  <si>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</si>
  <si>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</si>
  <si>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</si>
  <si>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</si>
  <si>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</si>
  <si>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</si>
  <si>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</si>
  <si>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</si>
  <si>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</si>
  <si>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</si>
  <si>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</si>
  <si>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</si>
  <si>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</si>
  <si>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</si>
  <si>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</si>
  <si>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</si>
  <si>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</si>
  <si>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</si>
  <si>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</si>
  <si>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</si>
  <si>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</si>
  <si>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</si>
  <si>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</si>
  <si>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</si>
  <si>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</si>
  <si>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</si>
  <si>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</si>
  <si>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</si>
  <si>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</si>
  <si>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</si>
  <si>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</si>
  <si>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</si>
  <si>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</si>
  <si>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</si>
  <si>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</si>
  <si>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</si>
  <si>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</si>
  <si>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</si>
  <si>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</si>
  <si>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</si>
  <si>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</si>
  <si>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</si>
  <si>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</si>
  <si>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</si>
  <si>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</si>
  <si>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</si>
  <si>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</si>
  <si>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</si>
  <si>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</si>
  <si>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</si>
  <si>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</si>
  <si>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</si>
  <si>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</si>
  <si>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</si>
  <si>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</si>
  <si>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</si>
  <si>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</si>
  <si>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</si>
  <si>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</si>
  <si>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</si>
  <si>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</si>
  <si>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</si>
  <si>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</si>
  <si>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</si>
  <si>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</si>
  <si>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</si>
  <si>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</si>
  <si>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</si>
  <si>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</si>
  <si>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</si>
  <si>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</si>
  <si>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</si>
  <si>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</si>
  <si>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</si>
  <si>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</si>
  <si>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</si>
  <si>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</si>
  <si>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</si>
  <si>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</si>
  <si>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</si>
  <si>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</si>
  <si>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</si>
  <si>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</si>
  <si>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</si>
  <si>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</si>
  <si>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</si>
  <si>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</si>
  <si>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</si>
  <si>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</si>
  <si>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</si>
  <si>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</si>
  <si>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</si>
  <si>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</si>
  <si>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</si>
  <si>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</si>
  <si>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</si>
  <si>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</si>
  <si>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</si>
  <si>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</si>
  <si>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</si>
  <si>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</si>
  <si>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</si>
  <si>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</si>
  <si>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</si>
  <si>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</si>
  <si>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</si>
  <si>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</si>
  <si>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</si>
  <si>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</si>
  <si>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</si>
  <si>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</si>
  <si>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</si>
  <si>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</si>
  <si>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</si>
  <si>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</si>
  <si>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</si>
  <si>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</si>
  <si>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</si>
  <si>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</si>
  <si>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</si>
  <si>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</si>
  <si>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</si>
  <si>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</si>
  <si>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</si>
  <si>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</si>
  <si>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</si>
  <si>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</si>
  <si>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</si>
  <si>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</si>
  <si>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</si>
  <si>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</si>
  <si>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</si>
  <si>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</si>
  <si>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</si>
  <si>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</si>
  <si>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</si>
  <si>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</si>
  <si>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</si>
  <si>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</si>
  <si>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</si>
  <si>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</si>
  <si>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</si>
  <si>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</si>
  <si>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</si>
  <si>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</si>
  <si>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</si>
  <si>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</si>
  <si>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</si>
  <si>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</si>
  <si>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</si>
  <si>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</si>
  <si>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</si>
  <si>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</si>
  <si>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</si>
  <si>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</si>
  <si>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</si>
  <si>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</si>
  <si>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</si>
  <si>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</si>
  <si>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</si>
  <si>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</si>
  <si>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</si>
  <si>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</si>
  <si>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</si>
  <si>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</si>
  <si>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</si>
  <si>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</si>
  <si>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</si>
  <si>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</si>
  <si>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</si>
  <si>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</si>
  <si>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</si>
  <si>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</si>
  <si>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</si>
  <si>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</si>
  <si>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</si>
  <si>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</si>
  <si>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</si>
  <si>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</si>
  <si>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</si>
  <si>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</si>
  <si>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</si>
  <si>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</si>
  <si>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</si>
  <si>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</si>
  <si>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</si>
  <si>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</si>
  <si>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</si>
  <si>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</si>
  <si>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</si>
  <si>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</si>
  <si>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</si>
  <si>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</si>
  <si>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</si>
  <si>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</si>
  <si>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</si>
  <si>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</si>
  <si>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</si>
  <si>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</si>
  <si>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</si>
  <si>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</si>
  <si>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</si>
  <si>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</si>
  <si>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</si>
  <si>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</si>
  <si>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</si>
  <si>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</si>
  <si>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</si>
  <si>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</si>
  <si>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</si>
  <si>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</si>
  <si>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</si>
  <si>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</si>
  <si>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</si>
  <si>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</si>
  <si>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</si>
  <si>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</si>
  <si>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</si>
  <si>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</si>
  <si>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</si>
  <si>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</si>
  <si>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</si>
  <si>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</si>
  <si>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</si>
  <si>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</si>
  <si>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</si>
  <si>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</si>
  <si>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</si>
  <si>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</si>
  <si>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</si>
  <si>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</si>
  <si>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</si>
  <si>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</si>
  <si>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</si>
  <si>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</si>
  <si>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</si>
  <si>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</si>
  <si>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</si>
  <si>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</si>
  <si>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</si>
  <si>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</si>
  <si>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</si>
  <si>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</si>
  <si>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</si>
  <si>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</si>
  <si>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</si>
  <si>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</si>
  <si>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</si>
  <si>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</si>
  <si>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</si>
  <si>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</si>
  <si>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</si>
  <si>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</si>
  <si>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</si>
  <si>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</si>
  <si>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</si>
  <si>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</si>
  <si>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</si>
  <si>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</si>
  <si>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</si>
  <si>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</si>
  <si>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</si>
  <si>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</si>
  <si>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</si>
  <si>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</si>
  <si>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</si>
  <si>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</si>
  <si>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</si>
  <si>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</si>
  <si>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</si>
  <si>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</si>
  <si>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</si>
  <si>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</si>
  <si>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</si>
  <si>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</si>
  <si>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</si>
  <si>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</si>
  <si>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</si>
  <si>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</si>
  <si>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</si>
  <si>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</si>
  <si>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</si>
  <si>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</si>
  <si>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</si>
  <si>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</si>
  <si>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</si>
  <si>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</si>
  <si>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</si>
  <si>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</si>
  <si>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</si>
  <si>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</si>
  <si>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</si>
  <si>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</si>
  <si>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</si>
  <si>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</si>
  <si>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</si>
  <si>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</si>
  <si>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</si>
  <si>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</si>
  <si>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</si>
  <si>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</si>
  <si>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</si>
  <si>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</si>
  <si>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</si>
  <si>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</si>
  <si>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</si>
  <si>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</si>
  <si>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</si>
  <si>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</si>
  <si>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</si>
  <si>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</si>
  <si>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</si>
  <si>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</si>
  <si>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</si>
  <si>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</si>
  <si>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</si>
  <si>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</si>
  <si>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</si>
  <si>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</si>
  <si>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</si>
  <si>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</si>
  <si>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</si>
  <si>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</si>
  <si>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</si>
  <si>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</si>
  <si>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</si>
  <si>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</si>
  <si>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</si>
  <si>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</si>
  <si>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</si>
  <si>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</si>
  <si>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</si>
  <si>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</si>
  <si>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</si>
  <si>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</si>
  <si>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</si>
  <si>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</si>
  <si>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</si>
  <si>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</si>
  <si>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</si>
  <si>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</si>
  <si>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</si>
  <si>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</si>
  <si>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</si>
  <si>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</si>
  <si>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</si>
  <si>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</si>
  <si>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</si>
  <si>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</si>
  <si>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</si>
  <si>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</si>
  <si>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</si>
  <si>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</si>
  <si>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</si>
  <si>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</si>
  <si>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</si>
  <si>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</si>
  <si>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</si>
  <si>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</si>
  <si>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</si>
  <si>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</si>
  <si>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</si>
  <si>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</si>
  <si>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</si>
  <si>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</si>
  <si>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</si>
  <si>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</si>
  <si>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</si>
  <si>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</si>
  <si>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</si>
  <si>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</si>
  <si>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</si>
  <si>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</si>
  <si>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</si>
  <si>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</si>
  <si>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</si>
  <si>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</si>
  <si>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</si>
  <si>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</si>
  <si>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</si>
  <si>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</si>
  <si>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</si>
  <si>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</si>
  <si>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</si>
  <si>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</si>
  <si>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</si>
  <si>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</si>
  <si>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</si>
  <si>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</si>
  <si>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</si>
  <si>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</si>
  <si>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</si>
  <si>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</si>
  <si>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</si>
  <si>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</si>
  <si>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</si>
  <si>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</si>
  <si>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</si>
  <si>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</si>
  <si>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</si>
  <si>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</si>
  <si>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</si>
  <si>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</si>
  <si>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</si>
  <si>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</si>
  <si>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</si>
  <si>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</si>
  <si>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</si>
  <si>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</si>
  <si>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</si>
  <si>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</si>
  <si>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</si>
  <si>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</si>
  <si>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</si>
  <si>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</si>
  <si>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</si>
  <si>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</si>
  <si>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</si>
  <si>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</si>
  <si>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</si>
  <si>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</si>
  <si>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</si>
  <si>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</si>
  <si>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</si>
  <si>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</si>
  <si>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</si>
  <si>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</si>
  <si>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</si>
  <si>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</si>
  <si>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</si>
  <si>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</si>
  <si>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</si>
  <si>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</si>
  <si>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</si>
  <si>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</si>
  <si>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</si>
  <si>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</si>
  <si>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</si>
  <si>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</si>
  <si>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</si>
  <si>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</si>
  <si>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</si>
  <si>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</si>
  <si>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</si>
  <si>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</si>
  <si>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</si>
  <si>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</si>
  <si>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</si>
  <si>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</si>
  <si>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</si>
  <si>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</si>
  <si>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</si>
  <si>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</si>
  <si>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</si>
  <si>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</si>
  <si>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</si>
  <si>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</si>
  <si>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</si>
  <si>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</si>
  <si>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</si>
  <si>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</si>
  <si>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</si>
  <si>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</si>
  <si>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</si>
  <si>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</si>
  <si>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</si>
  <si>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</si>
  <si>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</si>
  <si>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</si>
  <si>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</si>
  <si>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</si>
  <si>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</si>
  <si>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</si>
  <si>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</si>
  <si>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</si>
  <si>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</si>
  <si>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</si>
  <si>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</si>
  <si>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</si>
  <si>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</si>
  <si>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</si>
  <si>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</si>
  <si>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</si>
  <si>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</si>
  <si>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</si>
  <si>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</si>
  <si>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</si>
  <si>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</si>
  <si>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</si>
  <si>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</si>
  <si>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</si>
  <si>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</si>
  <si>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</si>
  <si>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</si>
  <si>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</si>
  <si>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</si>
  <si>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</si>
  <si>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</si>
  <si>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</si>
  <si>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</si>
  <si>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</si>
  <si>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</si>
  <si>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</si>
  <si>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</si>
  <si>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</si>
  <si>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</si>
  <si>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</si>
  <si>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</si>
  <si>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</si>
  <si>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</si>
  <si>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</si>
  <si>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</si>
  <si>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</si>
  <si>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</si>
  <si>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</si>
  <si>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</si>
  <si>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</si>
  <si>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</si>
  <si>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</si>
  <si>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</si>
  <si>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</si>
  <si>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</si>
  <si>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</si>
  <si>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</si>
  <si>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</si>
  <si>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</si>
  <si>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</si>
  <si>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</si>
  <si>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</si>
  <si>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</si>
  <si>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</si>
  <si>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</si>
  <si>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</si>
  <si>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</si>
  <si>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</si>
  <si>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</si>
  <si>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</si>
  <si>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</si>
  <si>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</si>
  <si>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</si>
  <si>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</si>
  <si>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</si>
  <si>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</si>
  <si>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</si>
  <si>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</si>
  <si>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</si>
  <si>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</si>
  <si>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</si>
  <si>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</si>
  <si>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</si>
  <si>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</si>
  <si>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</si>
  <si>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</si>
  <si>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</si>
  <si>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</si>
  <si>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</si>
  <si>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</si>
  <si>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</si>
  <si>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</si>
  <si>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</si>
  <si>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</si>
  <si>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</si>
  <si>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</si>
  <si>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</si>
  <si>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</si>
  <si>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</si>
  <si>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</si>
  <si>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</si>
  <si>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</si>
  <si>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</si>
  <si>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</si>
  <si>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</si>
  <si>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</si>
  <si>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</si>
  <si>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</si>
  <si>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</si>
  <si>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</si>
  <si>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</si>
  <si>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</si>
  <si>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</si>
  <si>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</si>
  <si>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</si>
  <si>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</si>
  <si>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</si>
  <si>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</si>
  <si>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</si>
  <si>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</si>
  <si>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</si>
  <si>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</si>
  <si>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</si>
  <si>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</si>
  <si>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</si>
  <si>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</si>
  <si>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</si>
  <si>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</si>
  <si>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</si>
  <si>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</si>
  <si>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</si>
  <si>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</si>
  <si>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</si>
  <si>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</si>
  <si>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</si>
  <si>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</si>
  <si>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</si>
  <si>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</si>
  <si>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</si>
  <si>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</si>
  <si>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</si>
  <si>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</si>
  <si>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</si>
  <si>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</si>
  <si>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</si>
  <si>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</si>
  <si>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</si>
  <si>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</si>
  <si>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</si>
  <si>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</si>
  <si>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</si>
  <si>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</si>
  <si>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</si>
  <si>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</si>
  <si>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</si>
  <si>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</si>
  <si>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</si>
  <si>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</si>
  <si>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</si>
  <si>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</si>
  <si>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</si>
  <si>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</si>
  <si>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</si>
  <si>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</si>
  <si>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</si>
  <si>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</si>
  <si>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</si>
  <si>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</si>
  <si>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</si>
  <si>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</si>
  <si>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</si>
  <si>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</si>
  <si>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</si>
  <si>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</si>
  <si>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</si>
  <si>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</si>
  <si>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</si>
  <si>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</si>
  <si>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</si>
  <si>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</si>
  <si>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</si>
  <si>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</si>
  <si>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</si>
  <si>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</si>
  <si>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</si>
  <si>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</si>
  <si>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</si>
  <si>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</si>
  <si>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</si>
  <si>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</si>
  <si>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</si>
  <si>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</si>
  <si>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</si>
  <si>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</si>
  <si>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</si>
  <si>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</si>
  <si>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</si>
  <si>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</si>
  <si>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</si>
  <si>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</si>
  <si>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</si>
  <si>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</si>
  <si>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</si>
  <si>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</si>
  <si>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</si>
  <si>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</si>
  <si>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</si>
  <si>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</si>
  <si>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</si>
  <si>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</si>
  <si>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</si>
  <si>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</si>
  <si>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</si>
  <si>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</si>
  <si>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</si>
  <si>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</si>
  <si>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</si>
  <si>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</si>
  <si>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</si>
  <si>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</si>
  <si>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</si>
  <si>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</si>
  <si>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</si>
  <si>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</si>
  <si>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</si>
  <si>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</si>
  <si>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</si>
  <si>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</si>
  <si>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</si>
  <si>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</si>
  <si>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</si>
  <si>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</si>
  <si>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</si>
  <si>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</si>
  <si>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</si>
  <si>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</si>
  <si>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</si>
  <si>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</si>
  <si>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</si>
  <si>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</si>
  <si>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</si>
  <si>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</si>
  <si>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</si>
  <si>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</si>
  <si>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</si>
  <si>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</si>
  <si>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</si>
  <si>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</si>
  <si>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</si>
  <si>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</si>
  <si>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</si>
  <si>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</si>
  <si>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</si>
  <si>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</si>
  <si>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</si>
  <si>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</si>
  <si>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</si>
  <si>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</si>
  <si>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</si>
  <si>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</si>
  <si>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</si>
  <si>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</si>
  <si>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</si>
  <si>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</si>
  <si>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</si>
  <si>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</si>
  <si>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</si>
  <si>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</si>
  <si>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</si>
  <si>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</si>
  <si>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</si>
  <si>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</si>
  <si>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</si>
  <si>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</si>
  <si>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</si>
  <si>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</si>
  <si>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</si>
  <si>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</si>
  <si>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</si>
  <si>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</si>
  <si>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</si>
  <si>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</si>
  <si>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</si>
  <si>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</si>
  <si>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</si>
  <si>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</si>
  <si>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</si>
  <si>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</si>
  <si>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</si>
  <si>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</si>
  <si>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</si>
  <si>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</si>
  <si>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</si>
  <si>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</si>
  <si>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</si>
  <si>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</si>
  <si>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</si>
  <si>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</si>
  <si>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</si>
  <si>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</si>
  <si>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</si>
  <si>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</si>
  <si>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</si>
  <si>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</si>
  <si>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</si>
  <si>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</si>
  <si>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</si>
  <si>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</si>
  <si>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</si>
  <si>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</si>
  <si>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</si>
  <si>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</si>
  <si>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</si>
  <si>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</si>
  <si>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</si>
  <si>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</si>
  <si>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</si>
  <si>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</si>
  <si>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</si>
  <si>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</si>
  <si>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</si>
  <si>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</si>
  <si>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</si>
  <si>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</si>
  <si>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</si>
  <si>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</si>
  <si>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</si>
  <si>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</si>
  <si>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</si>
  <si>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</si>
  <si>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</si>
  <si>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</si>
  <si>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</si>
  <si>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</si>
  <si>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</si>
  <si>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</si>
  <si>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</si>
  <si>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</si>
  <si>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</si>
  <si>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</si>
  <si>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</si>
  <si>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</si>
  <si>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</si>
  <si>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</si>
  <si>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</si>
  <si>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</si>
  <si>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</si>
  <si>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</si>
  <si>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</si>
  <si>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</si>
  <si>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</si>
  <si>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</si>
  <si>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</si>
  <si>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</si>
  <si>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</si>
  <si>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</si>
  <si>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</si>
  <si>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</si>
  <si>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</si>
  <si>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</si>
  <si>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</si>
  <si>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</si>
  <si>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</si>
  <si>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</si>
  <si>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</si>
  <si>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</si>
  <si>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</si>
  <si>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</si>
  <si>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</si>
  <si>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</si>
  <si>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</si>
  <si>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</si>
  <si>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</si>
  <si>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</si>
  <si>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</si>
  <si>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</si>
  <si>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</si>
  <si>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</si>
  <si>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</si>
  <si>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</si>
  <si>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</si>
  <si>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</si>
  <si>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</si>
  <si>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</si>
  <si>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</si>
  <si>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</si>
  <si>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</si>
  <si>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</si>
  <si>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</si>
  <si>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</si>
  <si>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</si>
  <si>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</si>
  <si>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</si>
  <si>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</si>
  <si>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</si>
  <si>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</si>
  <si>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</si>
  <si>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</si>
  <si>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</si>
  <si>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</si>
  <si>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</si>
  <si>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</si>
  <si>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</si>
  <si>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</si>
  <si>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</si>
  <si>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</si>
  <si>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</si>
  <si>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</si>
  <si>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</si>
  <si>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</si>
  <si>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</si>
  <si>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</si>
  <si>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</si>
  <si>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</si>
  <si>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</si>
  <si>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</si>
  <si>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</si>
  <si>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</si>
  <si>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</si>
  <si>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</si>
  <si>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</si>
  <si>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</si>
  <si>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</si>
  <si>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</si>
  <si>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</si>
  <si>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</si>
  <si>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</si>
  <si>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</si>
  <si>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</si>
  <si>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</si>
  <si>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</si>
  <si>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</si>
  <si>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</si>
  <si>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</si>
  <si>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</si>
  <si>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</si>
  <si>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</si>
  <si>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</si>
  <si>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</si>
  <si>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</si>
  <si>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</si>
  <si>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</si>
  <si>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</si>
  <si>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</si>
  <si>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</si>
  <si>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</si>
  <si>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</si>
  <si>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</si>
  <si>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</si>
  <si>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</si>
  <si>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</si>
  <si>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</si>
  <si>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</si>
  <si>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</si>
  <si>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</si>
  <si>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</si>
  <si>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</si>
  <si>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</si>
  <si>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</si>
  <si>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</si>
  <si>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</si>
  <si>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</si>
  <si>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</si>
  <si>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</si>
  <si>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</si>
  <si>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</si>
  <si>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</si>
  <si>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</si>
  <si>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</si>
  <si>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</si>
  <si>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</si>
  <si>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</si>
  <si>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</si>
  <si>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</si>
  <si>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</si>
  <si>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</si>
  <si>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</si>
  <si>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</si>
  <si>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</si>
  <si>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</si>
  <si>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</si>
  <si>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</si>
  <si>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</si>
  <si>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</si>
  <si>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</si>
  <si>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</si>
  <si>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</si>
  <si>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</si>
  <si>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</si>
  <si>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</si>
  <si>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</si>
  <si>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</si>
  <si>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</si>
  <si>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</si>
  <si>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</si>
  <si>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</si>
  <si>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</si>
  <si>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</si>
  <si>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</si>
  <si>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</si>
  <si>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</si>
  <si>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</si>
  <si>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</si>
  <si>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</si>
  <si>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</si>
  <si>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</si>
  <si>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</si>
  <si>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</si>
  <si>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</si>
  <si>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</si>
  <si>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</si>
  <si>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</si>
  <si>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</si>
  <si>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</si>
  <si>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</si>
  <si>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</si>
  <si>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</si>
  <si>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</si>
  <si>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</si>
  <si>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</si>
  <si>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</si>
  <si>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</si>
  <si>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</si>
  <si>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</si>
  <si>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</si>
  <si>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</si>
  <si>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</si>
  <si>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</si>
  <si>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</si>
  <si>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</si>
  <si>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</si>
  <si>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</si>
  <si>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</si>
  <si>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</si>
  <si>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</si>
  <si>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</si>
  <si>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</si>
  <si>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</si>
  <si>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</si>
  <si>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</si>
  <si>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</si>
  <si>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</si>
  <si>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</si>
  <si>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</si>
  <si>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</si>
  <si>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</si>
  <si>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</si>
  <si>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</si>
  <si>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</si>
  <si>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</si>
  <si>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</si>
  <si>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</si>
  <si>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</si>
  <si>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</si>
  <si>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</si>
  <si>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</si>
  <si>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</si>
  <si>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</si>
  <si>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</si>
  <si>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</si>
  <si>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</si>
  <si>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</si>
  <si>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</si>
  <si>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</si>
  <si>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</si>
  <si>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</si>
  <si>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</si>
  <si>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</si>
  <si>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</si>
  <si>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</si>
  <si>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</si>
  <si>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</si>
  <si>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</si>
  <si>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</si>
  <si>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</si>
  <si>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</si>
  <si>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</si>
  <si>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</si>
  <si>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</si>
  <si>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</si>
  <si>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</si>
  <si>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</si>
  <si>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</si>
  <si>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</si>
  <si>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</si>
  <si>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</si>
  <si>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</si>
  <si>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</si>
  <si>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</si>
  <si>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</si>
  <si>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</si>
  <si>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</si>
  <si>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</si>
  <si>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</si>
  <si>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</si>
  <si>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</si>
  <si>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</si>
  <si>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</si>
  <si>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</si>
  <si>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</si>
  <si>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</si>
  <si>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</si>
  <si>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</si>
  <si>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</si>
  <si>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</si>
  <si>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</si>
  <si>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</si>
  <si>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</si>
  <si>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</si>
  <si>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</si>
  <si>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</si>
  <si>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</si>
  <si>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</si>
  <si>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</si>
  <si>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</si>
  <si>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</si>
  <si>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</si>
  <si>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</si>
  <si>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</si>
  <si>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</si>
  <si>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</si>
  <si>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</si>
  <si>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</si>
  <si>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</si>
  <si>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</si>
  <si>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</si>
  <si>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</si>
  <si>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</si>
  <si>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</si>
  <si>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</si>
  <si>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</si>
  <si>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</si>
  <si>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</si>
  <si>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</si>
  <si>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</si>
  <si>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</si>
  <si>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</si>
  <si>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</si>
  <si>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</si>
  <si>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</si>
  <si>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</si>
  <si>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</si>
  <si>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</si>
  <si>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</si>
  <si>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</si>
  <si>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</si>
  <si>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</si>
  <si>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</si>
  <si>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</si>
  <si>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</si>
  <si>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</si>
  <si>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</si>
  <si>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</si>
  <si>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</si>
  <si>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</si>
  <si>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</si>
  <si>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</si>
  <si>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</si>
  <si>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</si>
  <si>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</si>
  <si>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</si>
  <si>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</si>
  <si>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</si>
  <si>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</si>
  <si>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</si>
  <si>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</si>
  <si>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</si>
  <si>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</si>
  <si>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</si>
  <si>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</si>
  <si>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</si>
  <si>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</si>
  <si>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</si>
  <si>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</si>
  <si>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</si>
  <si>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</si>
  <si>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</si>
  <si>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</si>
  <si>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</si>
  <si>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</si>
  <si>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</si>
  <si>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</si>
  <si>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</si>
  <si>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</si>
  <si>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</si>
  <si>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</si>
  <si>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</si>
  <si>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</si>
  <si>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</si>
  <si>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</si>
  <si>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</si>
  <si>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</si>
  <si>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</si>
  <si>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</si>
  <si>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</si>
  <si>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</si>
  <si>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</si>
  <si>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</si>
  <si>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</si>
  <si>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</si>
  <si>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</si>
  <si>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</si>
  <si>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</si>
  <si>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</si>
  <si>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</si>
  <si>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</si>
  <si>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</si>
  <si>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</si>
  <si>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</si>
  <si>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</si>
  <si>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</si>
  <si>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</si>
  <si>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</si>
  <si>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</si>
  <si>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</si>
  <si>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</si>
  <si>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</si>
  <si>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</si>
  <si>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</si>
  <si>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</si>
  <si>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</si>
  <si>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</si>
  <si>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</si>
  <si>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</si>
  <si>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</si>
  <si>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</si>
  <si>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</si>
  <si>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</si>
  <si>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</si>
  <si>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</si>
  <si>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</si>
  <si>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</si>
  <si>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</si>
  <si>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</si>
  <si>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</si>
  <si>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</si>
  <si>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</si>
  <si>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</si>
  <si>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</si>
  <si>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</si>
  <si>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</si>
  <si>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</si>
  <si>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</si>
  <si>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</si>
  <si>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</si>
  <si>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</si>
  <si>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</si>
  <si>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</si>
  <si>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</si>
  <si>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</si>
  <si>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</si>
  <si>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</si>
  <si>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</si>
  <si>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</si>
  <si>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</si>
  <si>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</si>
  <si>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</si>
  <si>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</si>
  <si>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</si>
  <si>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</si>
  <si>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</si>
  <si>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</si>
  <si>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</si>
  <si>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</si>
  <si>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</si>
  <si>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</si>
  <si>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</si>
  <si>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</si>
  <si>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</si>
  <si>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</si>
  <si>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</si>
  <si>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</si>
  <si>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</si>
  <si>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</si>
  <si>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</si>
  <si>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</si>
  <si>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</si>
  <si>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</si>
  <si>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</si>
  <si>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</si>
  <si>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</si>
  <si>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</si>
  <si>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</si>
  <si>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</si>
  <si>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</si>
  <si>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</si>
  <si>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</si>
  <si>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</si>
  <si>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</si>
  <si>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</si>
  <si>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</si>
  <si>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</si>
  <si>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</si>
  <si>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</si>
  <si>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</si>
  <si>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</si>
  <si>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</si>
  <si>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</si>
  <si>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</si>
  <si>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</si>
  <si>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</si>
  <si>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</si>
  <si>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</si>
  <si>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</si>
  <si>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</si>
  <si>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</si>
  <si>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</si>
  <si>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</si>
  <si>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</si>
  <si>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</si>
  <si>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</si>
  <si>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</si>
  <si>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</si>
  <si>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</si>
  <si>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</si>
  <si>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</si>
  <si>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</si>
  <si>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</si>
  <si>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</si>
  <si>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</si>
  <si>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</si>
  <si>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</si>
  <si>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</si>
  <si>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</si>
  <si>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</si>
  <si>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</si>
  <si>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</si>
  <si>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</si>
  <si>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</si>
  <si>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</si>
  <si>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</si>
  <si>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</si>
  <si>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</si>
  <si>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</si>
  <si>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</si>
  <si>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</si>
  <si>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</si>
  <si>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</si>
  <si>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</si>
  <si>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</si>
  <si>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</si>
  <si>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</si>
  <si>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</si>
  <si>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</si>
  <si>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</si>
  <si>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</si>
  <si>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</si>
  <si>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</si>
  <si>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</si>
  <si>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</si>
  <si>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</si>
  <si>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</si>
  <si>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</si>
  <si>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</si>
  <si>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</si>
  <si>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</si>
  <si>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</si>
  <si>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</si>
  <si>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</si>
  <si>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</si>
  <si>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</si>
  <si>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</si>
  <si>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</si>
  <si>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</si>
  <si>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</si>
  <si>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</si>
  <si>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</si>
  <si>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</si>
  <si>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</si>
  <si>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</si>
  <si>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</si>
  <si>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</si>
  <si>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</si>
  <si>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</si>
  <si>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</si>
  <si>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</si>
  <si>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</si>
  <si>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</si>
  <si>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</si>
  <si>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</si>
  <si>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</si>
  <si>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</si>
  <si>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</si>
  <si>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</si>
  <si>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</si>
  <si>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</si>
  <si>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</si>
  <si>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</si>
  <si>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</si>
  <si>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</si>
  <si>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</si>
  <si>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</si>
  <si>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</si>
  <si>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</si>
  <si>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</si>
  <si>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</si>
  <si>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</si>
  <si>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</si>
  <si>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</si>
  <si>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</si>
  <si>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</si>
  <si>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</si>
  <si>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</si>
  <si>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</si>
  <si>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</si>
  <si>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</si>
  <si>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</si>
  <si>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</si>
  <si>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</si>
  <si>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</si>
  <si>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</si>
  <si>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</si>
  <si>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</si>
  <si>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</si>
  <si>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</si>
  <si>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</si>
  <si>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</si>
  <si>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</si>
  <si>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</si>
  <si>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</si>
  <si>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</si>
  <si>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</si>
  <si>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</si>
  <si>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</si>
  <si>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</si>
  <si>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</si>
  <si>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</si>
  <si>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</si>
  <si>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</si>
  <si>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</si>
  <si>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</si>
  <si>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</si>
  <si>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</si>
  <si>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</si>
  <si>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</si>
  <si>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</si>
  <si>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</si>
  <si>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</si>
  <si>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</si>
  <si>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</si>
  <si>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</si>
  <si>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</si>
  <si>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</si>
  <si>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</si>
  <si>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</si>
  <si>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</si>
  <si>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</si>
  <si>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</si>
  <si>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</si>
  <si>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</si>
  <si>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</si>
  <si>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</si>
  <si>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</si>
  <si>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</si>
  <si>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</si>
  <si>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</si>
  <si>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</si>
  <si>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</si>
  <si>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</si>
  <si>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</si>
  <si>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</si>
  <si>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</si>
  <si>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</si>
  <si>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</si>
  <si>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</si>
  <si>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</si>
  <si>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</si>
  <si>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</si>
  <si>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</si>
  <si>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</si>
  <si>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</si>
  <si>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</si>
  <si>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</si>
  <si>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</si>
  <si>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</si>
  <si>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</si>
  <si>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</si>
  <si>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</si>
  <si>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</si>
  <si>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</si>
  <si>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</si>
  <si>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</si>
  <si>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</si>
  <si>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</si>
  <si>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</si>
  <si>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</si>
  <si>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</si>
  <si>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</si>
  <si>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</si>
  <si>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</si>
  <si>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</si>
  <si>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</si>
  <si>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</si>
  <si>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</si>
  <si>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</si>
  <si>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</si>
  <si>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</si>
  <si>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</si>
  <si>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</si>
  <si>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</si>
  <si>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</si>
  <si>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</si>
  <si>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</si>
  <si>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</si>
  <si>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</si>
  <si>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</si>
  <si>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</si>
  <si>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</si>
  <si>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</si>
  <si>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</si>
  <si>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</si>
  <si>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</si>
  <si>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</si>
  <si>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</si>
  <si>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</si>
  <si>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</si>
  <si>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</si>
  <si>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</si>
  <si>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</si>
  <si>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</si>
  <si>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</si>
  <si>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</si>
  <si>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</si>
  <si>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</si>
  <si>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</si>
  <si>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</si>
  <si>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</si>
  <si>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</si>
  <si>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</si>
  <si>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</si>
  <si>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</si>
  <si>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</si>
  <si>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</si>
  <si>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</si>
  <si>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</si>
  <si>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</si>
  <si>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</si>
  <si>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</si>
  <si>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</si>
  <si>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</si>
  <si>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</si>
  <si>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</si>
  <si>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</si>
  <si>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</si>
  <si>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</si>
  <si>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</si>
  <si>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</si>
  <si>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</si>
  <si>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</si>
  <si>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</si>
  <si>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</si>
  <si>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</si>
  <si>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</si>
  <si>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</si>
  <si>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</si>
  <si>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</si>
  <si>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</si>
  <si>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</si>
  <si>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</si>
  <si>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</si>
  <si>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</si>
  <si>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</si>
  <si>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</si>
  <si>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</si>
  <si>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</si>
  <si>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</si>
  <si>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</si>
  <si>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</si>
  <si>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</si>
  <si>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</si>
  <si>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</si>
  <si>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</si>
  <si>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</si>
  <si>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</si>
  <si>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</si>
  <si>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</si>
  <si>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</si>
  <si>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</si>
  <si>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</si>
  <si>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</si>
  <si>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</si>
  <si>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</si>
  <si>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</si>
  <si>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</si>
  <si>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</si>
  <si>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</si>
  <si>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</si>
  <si>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</si>
  <si>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</si>
  <si>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</si>
  <si>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</si>
  <si>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</si>
  <si>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</si>
  <si>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</si>
  <si>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</si>
  <si>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</si>
  <si>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</si>
  <si>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</si>
  <si>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</si>
  <si>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</si>
  <si>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</si>
  <si>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</si>
  <si>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</si>
  <si>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</si>
  <si>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</si>
  <si>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</si>
  <si>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</si>
  <si>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</si>
  <si>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</si>
  <si>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</si>
  <si>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</si>
  <si>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</si>
  <si>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</si>
  <si>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</si>
  <si>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</si>
  <si>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</si>
  <si>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</si>
  <si>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</si>
  <si>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</si>
  <si>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</si>
  <si>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</si>
  <si>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</si>
  <si>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</si>
  <si>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</si>
  <si>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</si>
  <si>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</si>
  <si>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</si>
  <si>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</si>
  <si>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</si>
  <si>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</si>
  <si>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</si>
  <si>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</si>
  <si>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</si>
  <si>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</si>
  <si>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</si>
  <si>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</si>
  <si>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</si>
  <si>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</si>
  <si>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</si>
  <si>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</si>
  <si>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</si>
  <si>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</si>
  <si>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</si>
  <si>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</si>
  <si>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</si>
  <si>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</si>
  <si>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</si>
  <si>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</si>
  <si>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</si>
  <si>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</si>
  <si>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</si>
  <si>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</si>
  <si>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</si>
  <si>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</si>
  <si>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</si>
  <si>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</si>
  <si>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</si>
  <si>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</si>
  <si>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</si>
  <si>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</si>
  <si>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</si>
  <si>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</si>
  <si>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</si>
  <si>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</si>
  <si>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</si>
  <si>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</si>
  <si>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</si>
  <si>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</si>
  <si>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</si>
  <si>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</si>
  <si>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</si>
  <si>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</si>
  <si>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</si>
  <si>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</si>
  <si>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</si>
  <si>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</si>
  <si>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</si>
  <si>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</si>
  <si>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</si>
  <si>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</si>
  <si>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</si>
  <si>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</si>
  <si>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</si>
  <si>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</si>
  <si>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</si>
  <si>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</si>
  <si>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</si>
  <si>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</si>
  <si>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</si>
  <si>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</si>
  <si>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</si>
  <si>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</si>
  <si>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</si>
  <si>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</si>
  <si>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</si>
  <si>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</si>
  <si>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</si>
  <si>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</si>
  <si>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</si>
  <si>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</si>
  <si>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</si>
  <si>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</si>
  <si>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</si>
  <si>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</si>
  <si>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</si>
  <si>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</si>
  <si>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</si>
  <si>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</si>
  <si>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</si>
  <si>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</si>
  <si>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</si>
  <si>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</si>
  <si>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</si>
  <si>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</si>
  <si>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</si>
  <si>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</si>
  <si>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</si>
  <si>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</si>
  <si>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</si>
  <si>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</si>
  <si>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</si>
  <si>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</si>
  <si>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</si>
  <si>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</si>
  <si>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</si>
  <si>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</si>
  <si>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</si>
  <si>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</si>
  <si>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</si>
  <si>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</si>
  <si>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</si>
  <si>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</si>
  <si>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</si>
  <si>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</si>
  <si>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</si>
  <si>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</si>
  <si>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</si>
  <si>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</si>
  <si>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</si>
  <si>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</si>
  <si>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</si>
  <si>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</si>
  <si>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</si>
  <si>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</si>
  <si>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</si>
  <si>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</si>
  <si>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</si>
  <si>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</si>
  <si>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</si>
  <si>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</si>
  <si>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</si>
  <si>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</si>
  <si>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</si>
  <si>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</si>
  <si>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</si>
  <si>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</si>
  <si>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</si>
  <si>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</si>
  <si>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</si>
  <si>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</si>
  <si>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</si>
  <si>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</si>
  <si>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</si>
  <si>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</si>
  <si>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</si>
  <si>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</si>
  <si>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</si>
  <si>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</si>
  <si>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</si>
  <si>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</si>
  <si>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</si>
  <si>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</si>
  <si>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</si>
  <si>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</si>
  <si>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</si>
  <si>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</si>
  <si>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</si>
  <si>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</si>
  <si>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</si>
  <si>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</si>
  <si>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</si>
  <si>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</si>
  <si>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</si>
  <si>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</si>
  <si>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</si>
  <si>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</si>
  <si>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</si>
  <si>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</si>
  <si>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</si>
  <si>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</si>
  <si>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</si>
  <si>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</si>
  <si>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</si>
  <si>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</si>
  <si>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</si>
  <si>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</si>
  <si>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</si>
  <si>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</si>
  <si>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</si>
  <si>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</si>
  <si>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</si>
  <si>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</si>
  <si>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</si>
  <si>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</si>
  <si>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</si>
  <si>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</si>
  <si>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</si>
  <si>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</si>
  <si>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</si>
  <si>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</si>
  <si>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</si>
  <si>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</si>
  <si>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</si>
  <si>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</si>
  <si>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</si>
  <si>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</si>
  <si>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</si>
  <si>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</si>
  <si>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</si>
  <si>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</si>
  <si>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</si>
  <si>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</si>
  <si>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</si>
  <si>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</si>
  <si>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</si>
  <si>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</si>
  <si>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</si>
  <si>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</si>
  <si>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</si>
  <si>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</si>
  <si>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</si>
  <si>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</si>
  <si>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</si>
  <si>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</si>
  <si>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</si>
  <si>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</si>
  <si>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</si>
  <si>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</si>
  <si>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</si>
  <si>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</si>
  <si>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</si>
  <si>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</si>
  <si>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</si>
  <si>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</si>
  <si>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</si>
  <si>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</si>
  <si>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</si>
  <si>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</si>
  <si>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</si>
  <si>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</si>
  <si>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</si>
  <si>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</si>
  <si>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</si>
  <si>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</si>
  <si>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</si>
  <si>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</si>
  <si>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</si>
  <si>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</si>
  <si>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</si>
  <si>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</si>
  <si>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</si>
  <si>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</si>
  <si>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</si>
  <si>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</si>
  <si>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</si>
  <si>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</si>
  <si>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</si>
  <si>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</si>
  <si>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</si>
  <si>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</si>
  <si>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</si>
  <si>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</si>
  <si>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</si>
  <si>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</si>
  <si>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</si>
  <si>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</si>
  <si>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</si>
  <si>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</si>
  <si>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</si>
  <si>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</si>
  <si>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</si>
  <si>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</si>
  <si>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</si>
  <si>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</si>
  <si>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</si>
  <si>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</si>
  <si>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</si>
  <si>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</si>
  <si>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</si>
  <si>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</si>
  <si>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</si>
  <si>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</si>
  <si>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</si>
  <si>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</si>
  <si>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</si>
  <si>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</si>
  <si>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</si>
  <si>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</si>
  <si>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</si>
  <si>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</si>
  <si>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</si>
  <si>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</si>
  <si>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</si>
  <si>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</si>
  <si>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</si>
  <si>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</si>
  <si>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</si>
  <si>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</si>
  <si>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</si>
  <si>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</si>
  <si>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</si>
  <si>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</si>
  <si>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</si>
  <si>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</si>
  <si>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</si>
  <si>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</si>
  <si>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</si>
  <si>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</si>
  <si>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</si>
  <si>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</si>
  <si>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</si>
  <si>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</si>
  <si>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</si>
  <si>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</si>
  <si>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</si>
  <si>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</si>
  <si>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</si>
  <si>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</si>
  <si>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</si>
  <si>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</si>
  <si>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</si>
  <si>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</si>
  <si>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</si>
  <si>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</si>
  <si>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</si>
  <si>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</si>
  <si>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</si>
  <si>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</si>
  <si>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</si>
  <si>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</si>
  <si>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</si>
  <si>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</si>
  <si>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</si>
  <si>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</si>
  <si>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</si>
  <si>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</si>
  <si>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</si>
  <si>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</si>
  <si>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</si>
  <si>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</si>
  <si>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</si>
  <si>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</si>
  <si>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</si>
  <si>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</si>
  <si>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</si>
  <si>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</si>
  <si>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</si>
  <si>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</si>
  <si>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</si>
  <si>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</si>
  <si>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</si>
  <si>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</si>
  <si>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</si>
  <si>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</si>
  <si>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</si>
  <si>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</si>
  <si>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</si>
  <si>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</si>
  <si>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</si>
  <si>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</si>
  <si>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</si>
  <si>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</si>
  <si>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</si>
  <si>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</si>
  <si>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</si>
  <si>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</si>
  <si>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</si>
  <si>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</si>
  <si>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</si>
  <si>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</si>
  <si>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</si>
  <si>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</si>
  <si>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</si>
  <si>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</si>
  <si>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</si>
  <si>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</si>
  <si>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</si>
  <si>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</si>
  <si>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</si>
  <si>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</si>
  <si>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</si>
  <si>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</si>
  <si>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</si>
  <si>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</si>
  <si>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</si>
  <si>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</si>
  <si>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</si>
  <si>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</si>
  <si>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</si>
  <si>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</si>
  <si>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</si>
  <si>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</si>
  <si>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</si>
  <si>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</si>
  <si>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</si>
  <si>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</si>
  <si>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</si>
  <si>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</si>
  <si>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</si>
  <si>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</si>
  <si>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</si>
  <si>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</si>
  <si>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</si>
  <si>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</si>
  <si>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</si>
  <si>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</si>
  <si>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</si>
  <si>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</si>
  <si>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</si>
  <si>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</si>
  <si>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</si>
  <si>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</si>
  <si>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</si>
  <si>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</si>
  <si>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</si>
  <si>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</si>
  <si>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</si>
  <si>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</si>
  <si>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</si>
  <si>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</si>
  <si>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</si>
  <si>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</si>
  <si>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</si>
  <si>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</si>
  <si>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</si>
  <si>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</si>
  <si>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</si>
  <si>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</si>
  <si>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</si>
  <si>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</si>
  <si>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</si>
  <si>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</si>
  <si>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</si>
  <si>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</si>
  <si>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</si>
  <si>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</si>
  <si>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</si>
  <si>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</si>
  <si>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</si>
  <si>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</si>
  <si>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</si>
  <si>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</si>
  <si>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</si>
  <si>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</si>
  <si>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</si>
  <si>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</si>
  <si>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</si>
  <si>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</si>
  <si>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</si>
  <si>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</si>
  <si>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</si>
  <si>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</si>
  <si>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</si>
  <si>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</si>
  <si>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</si>
  <si>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</si>
  <si>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</si>
  <si>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</si>
  <si>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</si>
  <si>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</si>
  <si>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</si>
  <si>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</si>
  <si>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</si>
  <si>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</si>
  <si>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</si>
  <si>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</si>
  <si>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</si>
  <si>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</si>
  <si>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</si>
  <si>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</si>
  <si>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</si>
  <si>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</si>
  <si>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</si>
  <si>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</si>
  <si>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</si>
  <si>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</si>
  <si>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</si>
  <si>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</si>
  <si>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</si>
  <si>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</si>
  <si>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</si>
  <si>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</si>
  <si>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</si>
  <si>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</si>
  <si>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</si>
  <si>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</si>
  <si>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</si>
  <si>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</si>
  <si>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</si>
  <si>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</si>
  <si>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</si>
  <si>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</si>
  <si>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</si>
  <si>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</si>
  <si>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</si>
  <si>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</si>
  <si>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</si>
  <si>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</si>
  <si>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</si>
  <si>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</si>
  <si>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</si>
  <si>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</si>
  <si>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</si>
  <si>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</si>
  <si>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</si>
  <si>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</si>
  <si>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</si>
  <si>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</si>
  <si>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</si>
  <si>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</si>
  <si>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</si>
  <si>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</si>
  <si>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</si>
  <si>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</si>
  <si>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</si>
  <si>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</si>
  <si>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</si>
  <si>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</si>
  <si>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</si>
  <si>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</si>
  <si>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</si>
  <si>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</si>
  <si>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</si>
  <si>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</si>
  <si>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</si>
  <si>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</si>
  <si>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</si>
  <si>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</si>
  <si>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</si>
  <si>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</si>
  <si>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</si>
  <si>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</si>
  <si>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</si>
  <si>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</si>
  <si>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</si>
  <si>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</si>
  <si>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</si>
  <si>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</si>
  <si>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</si>
  <si>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</si>
  <si>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</si>
  <si>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</si>
  <si>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</si>
  <si>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</si>
  <si>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</si>
  <si>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</si>
  <si>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</si>
  <si>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</si>
  <si>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</si>
  <si>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</si>
  <si>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</si>
  <si>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</si>
  <si>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</si>
  <si>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</si>
  <si>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</si>
  <si>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</si>
  <si>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</si>
  <si>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</si>
  <si>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</si>
  <si>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</si>
  <si>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</si>
  <si>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</si>
  <si>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</si>
  <si>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</si>
  <si>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</si>
  <si>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</si>
  <si>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</si>
  <si>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</si>
  <si>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</si>
  <si>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</si>
  <si>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</si>
  <si>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</si>
  <si>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</si>
  <si>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</si>
  <si>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</si>
  <si>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</si>
  <si>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</si>
  <si>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</si>
  <si>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</si>
  <si>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</si>
  <si>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</si>
  <si>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</si>
  <si>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</si>
  <si>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</si>
  <si>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</si>
  <si>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</si>
  <si>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</si>
  <si>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</si>
  <si>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</si>
  <si>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</si>
  <si>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</si>
  <si>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</si>
  <si>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</si>
  <si>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</si>
  <si>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</si>
  <si>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</si>
  <si>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</si>
  <si>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</si>
  <si>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</si>
  <si>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</si>
  <si>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</si>
  <si>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</si>
  <si>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</si>
  <si>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</si>
  <si>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</si>
  <si>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</si>
  <si>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</si>
  <si>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</si>
  <si>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</si>
  <si>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</si>
  <si>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</si>
  <si>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</si>
  <si>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</si>
  <si>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</si>
  <si>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</si>
  <si>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</si>
  <si>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</si>
  <si>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</si>
  <si>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</si>
  <si>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</si>
  <si>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</si>
  <si>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</si>
  <si>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</si>
  <si>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</si>
  <si>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</si>
  <si>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</si>
  <si>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</si>
  <si>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</si>
  <si>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</si>
  <si>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</si>
  <si>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</si>
  <si>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</si>
  <si>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</si>
  <si>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</si>
  <si>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</si>
  <si>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</si>
  <si>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</si>
  <si>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</si>
  <si>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</si>
  <si>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</si>
  <si>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</si>
  <si>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</si>
  <si>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</si>
  <si>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</si>
  <si>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</si>
  <si>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</si>
  <si>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</si>
  <si>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</si>
  <si>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</si>
  <si>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</si>
  <si>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</si>
  <si>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</si>
  <si>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</si>
  <si>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</si>
  <si>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</si>
  <si>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</si>
  <si>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</si>
  <si>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</si>
  <si>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</si>
  <si>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</si>
  <si>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</si>
  <si>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</si>
  <si>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</si>
  <si>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</si>
  <si>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</si>
  <si>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</si>
  <si>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</si>
  <si>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</si>
  <si>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</si>
  <si>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</si>
  <si>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</si>
  <si>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</si>
  <si>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</si>
  <si>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</si>
  <si>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</si>
  <si>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</si>
  <si>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</si>
  <si>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</si>
  <si>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</si>
  <si>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</si>
  <si>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</si>
  <si>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</si>
  <si>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</si>
  <si>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</si>
  <si>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</si>
  <si>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</si>
  <si>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</si>
  <si>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</si>
  <si>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</si>
  <si>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</si>
  <si>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</si>
  <si>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</si>
  <si>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</si>
  <si>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</si>
  <si>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</si>
  <si>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</si>
  <si>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</si>
  <si>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</si>
  <si>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</si>
  <si>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</si>
  <si>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</si>
  <si>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</si>
  <si>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</si>
  <si>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</si>
  <si>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</si>
  <si>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</si>
  <si>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</si>
  <si>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</si>
  <si>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</si>
  <si>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</si>
  <si>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</si>
  <si>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</si>
  <si>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</si>
  <si>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</si>
  <si>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</si>
  <si>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</si>
  <si>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</si>
  <si>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</si>
  <si>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</si>
  <si>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</si>
  <si>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</si>
  <si>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</si>
  <si>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</si>
  <si>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</si>
  <si>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</si>
  <si>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</si>
  <si>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</si>
  <si>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</si>
  <si>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</si>
  <si>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</si>
  <si>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</si>
  <si>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</si>
  <si>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</si>
  <si>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</si>
  <si>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</si>
  <si>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</si>
  <si>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</si>
  <si>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</si>
  <si>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</si>
  <si>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</si>
  <si>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</si>
  <si>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</si>
  <si>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</si>
  <si>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</si>
  <si>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</si>
  <si>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</si>
  <si>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</si>
  <si>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</si>
  <si>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</si>
  <si>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</si>
  <si>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</si>
  <si>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</si>
  <si>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</si>
  <si>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</si>
  <si>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</si>
  <si>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</si>
  <si>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</si>
  <si>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</si>
  <si>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</si>
  <si>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</si>
  <si>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</si>
  <si>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</si>
  <si>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</si>
  <si>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</si>
  <si>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</si>
  <si>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</si>
  <si>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</si>
  <si>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</si>
  <si>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</si>
  <si>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</si>
  <si>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</si>
  <si>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</si>
  <si>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</si>
  <si>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</si>
  <si>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</si>
  <si>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</si>
  <si>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</si>
  <si>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</si>
  <si>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</si>
  <si>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</si>
  <si>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</si>
  <si>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</si>
  <si>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</si>
  <si>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</si>
  <si>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</si>
  <si>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</si>
  <si>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</si>
  <si>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</si>
  <si>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</si>
  <si>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</si>
  <si>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</si>
  <si>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</si>
  <si>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</si>
  <si>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</si>
  <si>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</si>
  <si>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</si>
  <si>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</si>
  <si>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</si>
  <si>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</si>
  <si>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</si>
  <si>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</si>
  <si>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</si>
  <si>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</si>
  <si>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</si>
  <si>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</si>
  <si>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</si>
  <si>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</si>
  <si>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</si>
  <si>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</si>
  <si>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</si>
  <si>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</si>
  <si>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</si>
  <si>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</si>
  <si>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</si>
  <si>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</si>
  <si>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</si>
  <si>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</si>
  <si>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</si>
  <si>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</si>
  <si>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</si>
  <si>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</si>
  <si>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</si>
  <si>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</si>
  <si>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</si>
  <si>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</si>
  <si>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</si>
  <si>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</si>
  <si>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</si>
  <si>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</si>
  <si>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</si>
  <si>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</si>
  <si>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</si>
  <si>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</si>
  <si>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</si>
  <si>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</si>
  <si>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</si>
  <si>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</si>
  <si>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</si>
  <si>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</si>
  <si>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</si>
  <si>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</si>
  <si>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</si>
  <si>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</si>
  <si>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</si>
  <si>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</si>
  <si>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</si>
  <si>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</si>
  <si>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</si>
  <si>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</si>
  <si>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</si>
  <si>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</si>
  <si>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</si>
  <si>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</si>
  <si>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</si>
  <si>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</si>
  <si>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</si>
  <si>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</si>
  <si>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</si>
  <si>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</si>
  <si>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</si>
  <si>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</si>
  <si>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</si>
  <si>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</si>
  <si>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</si>
  <si>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</si>
  <si>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</si>
  <si>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</si>
  <si>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</si>
  <si>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</si>
  <si>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</si>
  <si>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</si>
  <si>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</si>
  <si>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</si>
  <si>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</si>
  <si>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</si>
  <si>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</si>
  <si>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</si>
  <si>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</si>
  <si>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</si>
  <si>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</si>
  <si>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</si>
  <si>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</si>
  <si>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</si>
  <si>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</si>
  <si>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</si>
  <si>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</si>
  <si>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</si>
  <si>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</si>
  <si>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</si>
  <si>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</si>
  <si>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</si>
  <si>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</si>
  <si>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</si>
  <si>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</si>
  <si>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</si>
  <si>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</si>
  <si>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</si>
  <si>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</si>
  <si>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</si>
  <si>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</si>
  <si>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</si>
  <si>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</si>
  <si>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</si>
  <si>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</si>
  <si>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</si>
  <si>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</si>
  <si>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</si>
  <si>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</si>
  <si>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</si>
  <si>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</si>
  <si>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</si>
  <si>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</si>
  <si>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</si>
  <si>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</si>
  <si>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</si>
  <si>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</si>
  <si>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</si>
  <si>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</si>
  <si>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</si>
  <si>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</si>
  <si>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</si>
  <si>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</si>
  <si>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</si>
  <si>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</si>
  <si>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</si>
  <si>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</si>
  <si>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</si>
  <si>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</si>
  <si>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</si>
  <si>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</si>
  <si>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</si>
  <si>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</si>
  <si>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</si>
  <si>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</si>
  <si>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</si>
  <si>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</si>
  <si>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</si>
  <si>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</si>
  <si>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</si>
  <si>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</si>
  <si>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</si>
  <si>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</si>
  <si>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</si>
  <si>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</si>
  <si>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</si>
  <si>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</si>
  <si>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</si>
  <si>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</si>
  <si>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</si>
  <si>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</si>
  <si>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</si>
  <si>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</si>
  <si>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</si>
  <si>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</si>
  <si>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</si>
  <si>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</si>
  <si>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</si>
  <si>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</si>
  <si>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</si>
  <si>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</si>
  <si>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</si>
  <si>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</si>
  <si>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</si>
  <si>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</si>
  <si>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</si>
  <si>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</si>
  <si>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</si>
  <si>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</si>
  <si>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</si>
  <si>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</si>
  <si>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</si>
  <si>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</si>
  <si>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</si>
  <si>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</si>
  <si>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</si>
  <si>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</si>
  <si>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</si>
  <si>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</si>
  <si>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</si>
  <si>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</si>
  <si>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</si>
  <si>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</si>
  <si>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</si>
  <si>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</si>
  <si>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</si>
  <si>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</si>
  <si>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</si>
  <si>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</si>
  <si>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</si>
  <si>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</si>
  <si>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</si>
  <si>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</si>
  <si>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</si>
  <si>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</si>
  <si>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</si>
  <si>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</si>
  <si>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</si>
  <si>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</si>
  <si>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</si>
  <si>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</si>
  <si>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</si>
  <si>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</si>
  <si>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</si>
  <si>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</si>
  <si>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</si>
  <si>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</si>
  <si>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</si>
  <si>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</si>
  <si>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</si>
  <si>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</si>
  <si>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</si>
  <si>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</si>
  <si>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</si>
  <si>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</si>
  <si>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</si>
  <si>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</si>
  <si>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</si>
  <si>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</si>
  <si>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</si>
  <si>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</si>
  <si>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</si>
  <si>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</si>
  <si>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</si>
  <si>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</si>
  <si>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</si>
  <si>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</si>
  <si>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</si>
  <si>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</si>
  <si>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</si>
  <si>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</si>
  <si>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</si>
  <si>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</si>
  <si>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</si>
  <si>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</si>
  <si>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</si>
  <si>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</si>
  <si>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</si>
  <si>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</si>
  <si>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</si>
  <si>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</si>
  <si>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</si>
  <si>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</si>
  <si>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</si>
  <si>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</si>
  <si>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</si>
  <si>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</si>
  <si>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</si>
  <si>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</si>
  <si>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</si>
  <si>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</si>
  <si>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</si>
  <si>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</si>
  <si>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</si>
  <si>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</si>
  <si>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</si>
  <si>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</si>
  <si>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</si>
  <si>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</si>
  <si>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</si>
  <si>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</si>
  <si>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</si>
  <si>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</si>
  <si>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</si>
  <si>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</si>
  <si>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</si>
  <si>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</si>
  <si>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</si>
  <si>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</si>
  <si>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</si>
  <si>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</si>
  <si>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</si>
  <si>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</si>
  <si>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</si>
  <si>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</si>
  <si>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</si>
  <si>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</si>
  <si>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</si>
  <si>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</si>
  <si>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</si>
  <si>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</si>
  <si>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</si>
  <si>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</si>
  <si>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</si>
  <si>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</si>
  <si>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</si>
  <si>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</si>
  <si>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</si>
  <si>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</si>
  <si>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</si>
  <si>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</si>
  <si>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</si>
  <si>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</si>
  <si>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</si>
  <si>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</si>
  <si>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</si>
  <si>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</si>
  <si>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</si>
  <si>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</si>
  <si>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</si>
  <si>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</si>
  <si>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</si>
  <si>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</si>
  <si>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</si>
  <si>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</si>
  <si>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</si>
  <si>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</si>
  <si>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</si>
  <si>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</si>
  <si>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</si>
  <si>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</si>
  <si>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</si>
  <si>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</si>
  <si>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</si>
  <si>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</si>
  <si>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</si>
  <si>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</si>
  <si>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</si>
  <si>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</si>
  <si>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</si>
  <si>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</si>
  <si>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</si>
  <si>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</si>
  <si>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</si>
  <si>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</si>
  <si>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</si>
  <si>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</si>
  <si>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</si>
  <si>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</si>
  <si>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</si>
  <si>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</si>
  <si>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</si>
  <si>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</si>
  <si>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</si>
  <si>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</si>
  <si>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</si>
  <si>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</si>
  <si>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</si>
  <si>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</si>
  <si>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</si>
  <si>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</si>
  <si>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</si>
  <si>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</si>
  <si>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</si>
  <si>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</si>
  <si>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</si>
  <si>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</si>
  <si>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</si>
  <si>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</si>
  <si>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</si>
  <si>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</si>
  <si>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</si>
  <si>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</si>
  <si>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</si>
  <si>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</si>
  <si>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</si>
  <si>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</si>
  <si>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</si>
  <si>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</si>
  <si>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</si>
  <si>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</si>
  <si>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</si>
  <si>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</si>
  <si>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</si>
  <si>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</si>
  <si>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</si>
  <si>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</si>
  <si>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</si>
  <si>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</si>
  <si>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</si>
  <si>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</si>
  <si>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</si>
  <si>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</si>
  <si>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</si>
  <si>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</si>
  <si>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</si>
  <si>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</si>
  <si>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</si>
  <si>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</si>
  <si>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</si>
  <si>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</si>
  <si>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</si>
  <si>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</si>
  <si>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</si>
  <si>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</si>
  <si>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</si>
  <si>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</si>
  <si>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</si>
  <si>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</si>
  <si>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</si>
  <si>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</si>
  <si>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</si>
  <si>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</si>
  <si>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</si>
  <si>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</si>
  <si>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</si>
  <si>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</si>
  <si>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</si>
  <si>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</si>
  <si>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</si>
  <si>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</si>
  <si>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</si>
  <si>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</si>
  <si>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</si>
  <si>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</si>
  <si>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</si>
  <si>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</si>
  <si>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</si>
  <si>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</si>
  <si>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</si>
  <si>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</si>
  <si>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</si>
  <si>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</si>
  <si>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</si>
  <si>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</si>
  <si>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</si>
  <si>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</si>
  <si>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</si>
  <si>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</si>
  <si>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</si>
  <si>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</si>
  <si>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</si>
  <si>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</si>
  <si>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</si>
  <si>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</si>
  <si>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</si>
  <si>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</si>
  <si>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</si>
  <si>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</si>
  <si>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</si>
  <si>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</si>
  <si>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</si>
  <si>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</si>
  <si>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</si>
  <si>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</si>
  <si>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</si>
  <si>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</si>
  <si>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</si>
  <si>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</si>
  <si>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</si>
  <si>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</si>
  <si>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</si>
  <si>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</si>
  <si>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</si>
  <si>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</si>
  <si>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</si>
  <si>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</si>
  <si>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</si>
  <si>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</si>
  <si>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</si>
  <si>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</si>
  <si>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</si>
  <si>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</si>
  <si>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</si>
  <si>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</si>
  <si>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</si>
  <si>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</si>
  <si>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</si>
  <si>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</si>
  <si>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</si>
  <si>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</si>
  <si>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</si>
  <si>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</si>
  <si>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</si>
  <si>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</si>
  <si>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</si>
  <si>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</si>
  <si>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</si>
  <si>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</si>
  <si>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</si>
  <si>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</si>
  <si>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</si>
  <si>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</si>
  <si>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</si>
  <si>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</si>
  <si>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</si>
  <si>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</si>
  <si>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</si>
  <si>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</si>
  <si>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</si>
  <si>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</si>
  <si>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</si>
  <si>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</si>
  <si>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</si>
  <si>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</si>
  <si>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</si>
  <si>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</si>
  <si>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</si>
  <si>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</si>
  <si>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</si>
  <si>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</si>
  <si>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</si>
  <si>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</si>
  <si>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</si>
  <si>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</si>
  <si>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</si>
  <si>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</si>
  <si>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</si>
  <si>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</si>
  <si>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</si>
  <si>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</si>
  <si>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</si>
  <si>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</si>
  <si>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</si>
  <si>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</si>
  <si>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</si>
  <si>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</si>
  <si>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</si>
  <si>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</si>
  <si>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</si>
  <si>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</si>
  <si>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</si>
  <si>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</si>
  <si>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</si>
  <si>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</si>
  <si>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</si>
  <si>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</si>
  <si>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</si>
  <si>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</si>
  <si>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</si>
  <si>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</si>
  <si>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</si>
  <si>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</si>
  <si>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</si>
  <si>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</si>
  <si>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</si>
  <si>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</si>
  <si>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</si>
  <si>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</si>
  <si>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</si>
  <si>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</si>
  <si>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</si>
  <si>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</si>
  <si>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</si>
  <si>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</si>
  <si>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</si>
  <si>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</si>
  <si>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</si>
  <si>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</si>
  <si>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</si>
  <si>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</si>
  <si>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</si>
  <si>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</si>
  <si>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</si>
  <si>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</si>
  <si>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</si>
  <si>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</si>
  <si>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</si>
  <si>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</si>
  <si>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</si>
  <si>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</si>
  <si>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</si>
  <si>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</si>
  <si>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</si>
  <si>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</si>
  <si>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</si>
  <si>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</si>
  <si>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</si>
  <si>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</si>
  <si>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</si>
  <si>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</si>
  <si>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</si>
  <si>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</si>
  <si>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</si>
  <si>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</si>
  <si>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</si>
  <si>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</si>
  <si>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</si>
  <si>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</si>
  <si>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</si>
  <si>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</si>
  <si>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</si>
  <si>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</si>
  <si>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</si>
  <si>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</si>
  <si>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</si>
  <si>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</si>
  <si>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</si>
  <si>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</si>
  <si>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</si>
  <si>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</si>
  <si>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</si>
  <si>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</si>
  <si>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</si>
  <si>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</si>
  <si>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</si>
  <si>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</si>
  <si>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</si>
  <si>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</si>
  <si>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</si>
  <si>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</si>
  <si>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</si>
  <si>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</si>
  <si>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</si>
  <si>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</si>
  <si>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</si>
  <si>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</si>
  <si>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</si>
  <si>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</si>
  <si>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</si>
  <si>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</si>
  <si>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</si>
  <si>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</si>
  <si>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</si>
  <si>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</si>
  <si>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</si>
  <si>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</si>
  <si>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</si>
  <si>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</si>
  <si>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</si>
  <si>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</si>
  <si>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</si>
  <si>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</si>
  <si>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</si>
  <si>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</si>
  <si>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</si>
  <si>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</si>
  <si>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</si>
  <si>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</si>
  <si>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</si>
  <si>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</si>
  <si>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</si>
  <si>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</si>
  <si>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</si>
  <si>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</si>
  <si>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</si>
  <si>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</si>
  <si>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</si>
  <si>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</si>
  <si>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</si>
  <si>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</si>
  <si>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</si>
  <si>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</si>
  <si>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</si>
  <si>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</si>
  <si>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</si>
  <si>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</si>
  <si>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</si>
  <si>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</si>
  <si>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</si>
  <si>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</si>
  <si>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</si>
  <si>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</si>
  <si>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</si>
  <si>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</si>
  <si>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</si>
  <si>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</si>
  <si>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</si>
  <si>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</si>
  <si>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</si>
  <si>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</si>
  <si>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</si>
  <si>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</si>
  <si>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</si>
  <si>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</si>
  <si>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</si>
  <si>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</si>
  <si>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</si>
  <si>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</si>
  <si>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</si>
  <si>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</si>
  <si>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</si>
  <si>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</si>
  <si>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</si>
  <si>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</si>
  <si>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</si>
  <si>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</si>
  <si>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</si>
  <si>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</si>
  <si>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</si>
  <si>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</si>
  <si>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</si>
  <si>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</si>
  <si>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</si>
  <si>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</si>
  <si>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</si>
  <si>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</si>
  <si>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</si>
  <si>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</si>
  <si>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</si>
  <si>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</si>
  <si>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</si>
  <si>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</si>
  <si>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</si>
  <si>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</si>
  <si>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</si>
  <si>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</si>
  <si>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</si>
  <si>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</si>
  <si>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</si>
  <si>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</si>
  <si>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</si>
  <si>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</si>
  <si>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</si>
  <si>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</si>
  <si>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</si>
  <si>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</si>
  <si>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</si>
  <si>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</si>
  <si>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</si>
  <si>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</si>
  <si>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</si>
  <si>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</si>
  <si>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</si>
  <si>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</si>
  <si>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</si>
  <si>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</si>
  <si>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</si>
  <si>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</si>
  <si>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</si>
  <si>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</si>
  <si>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</si>
  <si>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</si>
  <si>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</si>
  <si>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</si>
  <si>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</si>
  <si>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</si>
  <si>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</si>
  <si>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</si>
  <si>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</si>
  <si>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</si>
  <si>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</si>
  <si>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</si>
  <si>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</si>
  <si>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</si>
  <si>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</si>
  <si>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</si>
  <si>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</si>
  <si>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</si>
  <si>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</si>
  <si>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</si>
  <si>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</si>
  <si>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</si>
  <si>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</si>
  <si>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</si>
  <si>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</si>
  <si>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</si>
  <si>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</si>
  <si>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</si>
  <si>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</si>
  <si>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</si>
  <si>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</si>
  <si>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</si>
  <si>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</si>
  <si>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</si>
  <si>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</si>
  <si>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</si>
  <si>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</si>
  <si>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</si>
  <si>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</si>
  <si>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</si>
  <si>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</si>
  <si>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</si>
  <si>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</si>
  <si>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</si>
  <si>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</si>
  <si>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</si>
  <si>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</si>
  <si>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</si>
  <si>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</si>
  <si>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</si>
  <si>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</si>
  <si>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</si>
  <si>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</si>
  <si>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</si>
  <si>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</si>
  <si>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</si>
  <si>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</si>
  <si>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</si>
  <si>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</si>
  <si>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</si>
  <si>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</si>
  <si>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</si>
  <si>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</si>
  <si>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</si>
  <si>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</si>
  <si>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</si>
  <si>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</si>
  <si>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</si>
  <si>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</si>
  <si>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</si>
  <si>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</si>
  <si>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</si>
  <si>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</si>
  <si>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</si>
  <si>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</si>
  <si>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</si>
  <si>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</si>
  <si>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</si>
  <si>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</si>
  <si>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</si>
  <si>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</si>
  <si>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</si>
  <si>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</si>
  <si>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</si>
  <si>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</si>
  <si>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</si>
  <si>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</si>
  <si>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</si>
  <si>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</si>
  <si>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</si>
  <si>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</si>
  <si>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</si>
  <si>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</si>
  <si>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</si>
  <si>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</si>
  <si>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</si>
  <si>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</si>
  <si>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</si>
  <si>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</si>
  <si>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</si>
  <si>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</si>
  <si>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</si>
  <si>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</si>
  <si>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</si>
  <si>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</si>
  <si>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</si>
  <si>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</si>
  <si>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</si>
  <si>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</si>
  <si>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</si>
  <si>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</si>
  <si>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</si>
  <si>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</si>
  <si>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</si>
  <si>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</si>
  <si>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</si>
  <si>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</si>
  <si>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</si>
  <si>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</si>
  <si>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</si>
  <si>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</si>
  <si>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</si>
  <si>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</si>
  <si>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</si>
  <si>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</si>
  <si>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</si>
  <si>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</si>
  <si>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</si>
  <si>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</si>
  <si>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</si>
  <si>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</si>
  <si>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</si>
  <si>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</si>
  <si>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</si>
  <si>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</si>
  <si>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</si>
  <si>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</si>
  <si>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</si>
  <si>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</si>
  <si>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</si>
  <si>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</si>
  <si>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</si>
  <si>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</si>
  <si>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</si>
  <si>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</si>
  <si>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</si>
  <si>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</si>
  <si>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</si>
  <si>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</si>
  <si>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</si>
  <si>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</si>
  <si>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</si>
  <si>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</si>
  <si>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</si>
  <si>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</si>
  <si>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</si>
  <si>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</si>
  <si>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</si>
  <si>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</si>
  <si>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</si>
  <si>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</si>
  <si>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</si>
  <si>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</si>
  <si>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</si>
  <si>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</si>
  <si>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</si>
  <si>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</si>
  <si>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</si>
  <si>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</si>
  <si>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</si>
  <si>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</si>
  <si>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</si>
  <si>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</si>
  <si>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</si>
  <si>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</si>
  <si>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</si>
  <si>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</si>
  <si>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</si>
  <si>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</si>
  <si>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</si>
  <si>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</si>
  <si>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</si>
  <si>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</si>
  <si>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</si>
  <si>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</si>
  <si>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</si>
  <si>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</si>
  <si>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</si>
  <si>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</si>
  <si>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</si>
  <si>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</si>
  <si>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</si>
  <si>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</si>
  <si>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</si>
  <si>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</si>
  <si>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</si>
  <si>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</si>
  <si>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</si>
  <si>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</si>
  <si>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</si>
  <si>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</si>
  <si>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</si>
  <si>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</si>
  <si>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</si>
  <si>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</si>
  <si>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</si>
  <si>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</si>
  <si>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</si>
  <si>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</si>
  <si>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</si>
  <si>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</si>
  <si>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</si>
  <si>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</si>
  <si>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</si>
  <si>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</si>
  <si>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</si>
  <si>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</si>
  <si>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</si>
  <si>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</si>
  <si>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</si>
  <si>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</si>
  <si>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</si>
  <si>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</si>
  <si>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</si>
  <si>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</si>
  <si>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</si>
  <si>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</si>
  <si>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</si>
  <si>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</si>
  <si>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</si>
  <si>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</si>
  <si>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</si>
  <si>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</si>
  <si>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</si>
  <si>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</si>
  <si>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</si>
  <si>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</si>
  <si>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</si>
  <si>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</si>
  <si>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</si>
  <si>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</si>
  <si>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</si>
  <si>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</si>
  <si>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</si>
  <si>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</si>
  <si>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</si>
  <si>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</si>
  <si>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</si>
  <si>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</si>
  <si>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</si>
  <si>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</si>
  <si>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</si>
  <si>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</si>
  <si>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</si>
  <si>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</si>
  <si>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</si>
  <si>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</si>
  <si>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</si>
  <si>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</si>
  <si>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</si>
  <si>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</si>
  <si>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</si>
  <si>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</si>
  <si>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</si>
  <si>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</si>
  <si>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</si>
  <si>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</si>
  <si>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</si>
  <si>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</si>
  <si>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</si>
  <si>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</si>
  <si>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</si>
  <si>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</si>
  <si>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</si>
  <si>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</si>
  <si>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</si>
  <si>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</si>
  <si>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</si>
  <si>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</si>
  <si>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</si>
  <si>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</si>
  <si>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</si>
  <si>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</si>
  <si>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</si>
  <si>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</si>
  <si>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</si>
  <si>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</si>
  <si>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</si>
  <si>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</si>
  <si>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</si>
  <si>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</si>
  <si>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</si>
  <si>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</si>
  <si>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</si>
  <si>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</si>
  <si>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</si>
  <si>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</si>
  <si>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</si>
  <si>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</si>
  <si>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</si>
  <si>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</si>
  <si>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</si>
  <si>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</si>
  <si>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</si>
  <si>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</si>
  <si>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</si>
  <si>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</si>
  <si>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</si>
  <si>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</si>
  <si>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</si>
  <si>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</si>
  <si>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</si>
  <si>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</si>
  <si>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</si>
  <si>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</si>
  <si>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</si>
  <si>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</si>
  <si>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</si>
  <si>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</si>
  <si>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</si>
  <si>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</si>
  <si>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</si>
  <si>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</si>
  <si>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</si>
  <si>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</si>
  <si>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</si>
  <si>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</si>
  <si>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</si>
  <si>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</si>
  <si>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</si>
  <si>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</si>
  <si>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</si>
  <si>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</si>
  <si>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</si>
  <si>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</si>
  <si>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</si>
  <si>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</si>
  <si>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</si>
  <si>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</si>
  <si>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</si>
  <si>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</si>
  <si>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</si>
  <si>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</si>
  <si>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</si>
  <si>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</si>
  <si>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</si>
  <si>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</si>
  <si>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</si>
  <si>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</si>
  <si>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</si>
  <si>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</si>
  <si>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</si>
  <si>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</si>
  <si>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</si>
  <si>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</si>
  <si>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</si>
  <si>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</si>
  <si>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</si>
  <si>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</si>
  <si>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</si>
  <si>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</si>
  <si>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</si>
  <si>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</si>
  <si>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</si>
  <si>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</si>
  <si>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</si>
  <si>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</si>
  <si>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</si>
  <si>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</si>
  <si>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</si>
  <si>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</si>
  <si>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</si>
  <si>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</si>
  <si>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</si>
  <si>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</si>
  <si>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</si>
  <si>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</si>
  <si>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</si>
  <si>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</si>
  <si>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</si>
  <si>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</si>
  <si>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</si>
  <si>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</si>
  <si>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</si>
  <si>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</si>
  <si>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</si>
  <si>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</si>
  <si>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</si>
  <si>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</si>
  <si>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</si>
  <si>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</si>
  <si>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</si>
  <si>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</si>
  <si>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</si>
  <si>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</si>
  <si>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</si>
  <si>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</si>
  <si>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</si>
  <si>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</si>
  <si>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</si>
  <si>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</si>
  <si>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</si>
  <si>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</si>
  <si>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</si>
  <si>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</si>
  <si>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</si>
  <si>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</si>
  <si>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</si>
  <si>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</si>
  <si>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</si>
  <si>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</si>
  <si>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</si>
  <si>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</si>
  <si>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</si>
  <si>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</si>
  <si>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</si>
  <si>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</si>
  <si>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</si>
  <si>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</si>
  <si>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</si>
  <si>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</si>
  <si>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</si>
  <si>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</si>
  <si>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</si>
  <si>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</si>
  <si>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</si>
  <si>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</si>
  <si>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</si>
  <si>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</si>
  <si>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</si>
  <si>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</si>
  <si>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</si>
  <si>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</si>
  <si>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</si>
  <si>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</si>
  <si>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</si>
  <si>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</si>
  <si>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</si>
  <si>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</si>
  <si>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</si>
  <si>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</si>
  <si>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</si>
  <si>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</si>
  <si>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</si>
  <si>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</si>
  <si>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</si>
  <si>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</si>
  <si>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</si>
  <si>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</si>
  <si>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</si>
  <si>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</si>
  <si>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</si>
  <si>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</si>
  <si>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</si>
  <si>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</si>
  <si>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</si>
  <si>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</si>
  <si>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</si>
  <si>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</si>
  <si>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</si>
  <si>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</si>
  <si>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</si>
  <si>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</si>
  <si>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</si>
  <si>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</si>
  <si>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</si>
  <si>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</si>
  <si>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</si>
  <si>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</si>
  <si>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</si>
  <si>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</si>
  <si>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</si>
  <si>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</si>
  <si>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</si>
  <si>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</si>
  <si>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</si>
  <si>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</si>
  <si>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</si>
  <si>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</si>
  <si>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</si>
  <si>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</si>
  <si>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</si>
  <si>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</si>
  <si>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</si>
  <si>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</si>
  <si>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</si>
  <si>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</si>
  <si>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</si>
  <si>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</si>
  <si>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</si>
  <si>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</si>
  <si>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</si>
  <si>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</si>
  <si>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</si>
  <si>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</si>
  <si>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</si>
  <si>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</si>
  <si>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</si>
  <si>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</si>
  <si>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</si>
  <si>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</si>
  <si>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</si>
  <si>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</si>
  <si>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</si>
  <si>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</si>
  <si>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</si>
  <si>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</si>
  <si>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</si>
  <si>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</si>
  <si>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</si>
  <si>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</si>
  <si>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</si>
  <si>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</si>
  <si>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</si>
  <si>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</si>
  <si>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</si>
  <si>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</si>
  <si>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</si>
  <si>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</si>
  <si>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</si>
  <si>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</si>
  <si>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</si>
  <si>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</si>
  <si>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</si>
  <si>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</si>
  <si>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</si>
  <si>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</si>
  <si>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</si>
  <si>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</si>
  <si>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</si>
  <si>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</si>
  <si>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</si>
  <si>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</si>
  <si>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</si>
  <si>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</si>
  <si>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</si>
  <si>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</si>
  <si>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</si>
  <si>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</si>
  <si>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</si>
  <si>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</si>
  <si>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</si>
  <si>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</si>
  <si>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</si>
  <si>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</si>
  <si>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</si>
  <si>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</si>
  <si>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</si>
  <si>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</si>
  <si>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</si>
  <si>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</si>
  <si>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</si>
  <si>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</si>
  <si>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</si>
  <si>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</si>
  <si>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</si>
  <si>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</si>
  <si>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</si>
  <si>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</si>
  <si>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</si>
  <si>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</si>
  <si>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</si>
  <si>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</si>
  <si>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</si>
  <si>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</si>
  <si>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</si>
  <si>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</si>
  <si>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</si>
  <si>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</si>
  <si>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</si>
  <si>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</si>
  <si>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</si>
  <si>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</si>
  <si>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</si>
  <si>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</si>
  <si>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</si>
  <si>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</si>
  <si>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</si>
  <si>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</si>
  <si>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</si>
  <si>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</si>
  <si>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</si>
  <si>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</si>
  <si>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</si>
  <si>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</si>
  <si>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</si>
  <si>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</si>
  <si>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</si>
  <si>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</si>
  <si>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</si>
  <si>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</si>
  <si>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</si>
  <si>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</si>
  <si>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</si>
  <si>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</si>
  <si>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</si>
  <si>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</si>
  <si>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</si>
  <si>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</si>
  <si>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</si>
  <si>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</si>
  <si>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</si>
  <si>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</si>
  <si>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</si>
  <si>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</si>
  <si>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</si>
  <si>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</si>
  <si>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</si>
  <si>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</si>
  <si>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</si>
  <si>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</si>
  <si>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</si>
  <si>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</si>
  <si>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</si>
  <si>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</si>
  <si>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</si>
  <si>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</si>
  <si>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</si>
  <si>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</si>
  <si>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</si>
  <si>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</si>
  <si>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</si>
  <si>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</si>
  <si>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</si>
  <si>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</si>
  <si>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</si>
  <si>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</si>
  <si>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</si>
  <si>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</si>
  <si>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</si>
  <si>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</si>
  <si>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</si>
  <si>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</si>
  <si>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</si>
  <si>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</si>
  <si>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</si>
  <si>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</si>
  <si>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</si>
  <si>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</si>
  <si>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</si>
  <si>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</si>
  <si>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</si>
  <si>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</si>
  <si>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</si>
  <si>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</si>
  <si>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</si>
  <si>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</si>
  <si>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</si>
  <si>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</si>
  <si>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</si>
  <si>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</si>
  <si>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</si>
  <si>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</si>
  <si>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</si>
  <si>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</si>
  <si>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</si>
  <si>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</si>
  <si>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</si>
  <si>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</si>
  <si>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</si>
  <si>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</si>
  <si>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</si>
  <si>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</si>
  <si>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</si>
  <si>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</si>
  <si>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</si>
  <si>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</si>
  <si>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</si>
  <si>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</si>
  <si>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</si>
  <si>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</si>
  <si>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</si>
  <si>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</si>
  <si>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</si>
  <si>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</si>
  <si>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</si>
  <si>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</si>
  <si>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</si>
  <si>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</si>
  <si>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</si>
  <si>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</si>
  <si>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</si>
  <si>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</si>
  <si>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</si>
  <si>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</si>
  <si>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</si>
  <si>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</si>
  <si>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</si>
  <si>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</si>
  <si>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</si>
  <si>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</si>
  <si>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</si>
  <si>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</si>
  <si>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</si>
  <si>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</si>
  <si>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</si>
  <si>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</si>
  <si>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</si>
  <si>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</si>
  <si>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</si>
  <si>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</si>
  <si>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</si>
  <si>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</si>
  <si>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</si>
  <si>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</si>
  <si>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</si>
  <si>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</si>
  <si>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</si>
  <si>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</si>
  <si>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</si>
  <si>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</si>
  <si>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</si>
  <si>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</si>
  <si>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</si>
  <si>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</si>
  <si>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</si>
  <si>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</si>
  <si>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</si>
  <si>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</si>
  <si>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</si>
  <si>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</si>
  <si>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</si>
  <si>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</si>
  <si>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</si>
  <si>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</si>
  <si>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</si>
  <si>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</si>
  <si>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</si>
  <si>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</si>
  <si>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</si>
  <si>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</si>
  <si>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</si>
  <si>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</si>
  <si>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</si>
  <si>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</si>
  <si>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</si>
  <si>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</si>
  <si>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</si>
  <si>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</si>
  <si>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</si>
  <si>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</si>
  <si>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</si>
  <si>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</si>
  <si>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</si>
  <si>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</si>
  <si>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</si>
  <si>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</si>
  <si>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</si>
  <si>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</si>
  <si>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</si>
  <si>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</si>
  <si>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</si>
  <si>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</si>
  <si>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</si>
  <si>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</si>
  <si>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</si>
  <si>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</si>
  <si>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</si>
  <si>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</si>
  <si>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</si>
  <si>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</si>
  <si>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</si>
  <si>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</si>
  <si>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</si>
  <si>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</si>
  <si>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</si>
  <si>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</si>
  <si>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</si>
  <si>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</si>
  <si>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</si>
  <si>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</si>
  <si>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</si>
  <si>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</si>
  <si>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</si>
  <si>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</si>
  <si>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</si>
  <si>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</si>
  <si>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</si>
  <si>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</si>
  <si>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</si>
  <si>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</si>
  <si>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</si>
  <si>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</si>
  <si>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</si>
  <si>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</si>
  <si>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</si>
  <si>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</si>
  <si>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</si>
  <si>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</si>
  <si>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</si>
  <si>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</si>
  <si>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</si>
  <si>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</si>
  <si>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</si>
  <si>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</si>
  <si>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</si>
  <si>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</si>
  <si>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</si>
  <si>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</si>
  <si>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</si>
  <si>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</si>
  <si>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</si>
  <si>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</si>
  <si>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</si>
  <si>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</si>
  <si>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</si>
  <si>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</si>
  <si>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</si>
  <si>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</si>
  <si>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</si>
  <si>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</si>
  <si>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</si>
  <si>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</si>
  <si>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</si>
  <si>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</si>
  <si>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</si>
  <si>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</si>
  <si>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</si>
  <si>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</si>
  <si>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</si>
  <si>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</si>
  <si>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</si>
  <si>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</si>
  <si>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</si>
  <si>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</si>
  <si>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</si>
  <si>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</si>
  <si>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</si>
  <si>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</si>
  <si>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</si>
  <si>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</si>
  <si>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</si>
  <si>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</si>
  <si>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</si>
  <si>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</si>
  <si>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</si>
  <si>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</si>
  <si>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</si>
  <si>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</si>
  <si>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</si>
  <si>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</si>
  <si>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</si>
  <si>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</si>
  <si>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</si>
  <si>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</si>
  <si>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</si>
  <si>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</si>
  <si>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</si>
  <si>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</si>
  <si>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</si>
  <si>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</si>
  <si>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</si>
  <si>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</si>
  <si>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</si>
  <si>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</si>
  <si>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</si>
  <si>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</si>
  <si>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</si>
  <si>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</si>
  <si>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</si>
  <si>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</si>
  <si>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</si>
  <si>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</si>
  <si>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</si>
  <si>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</si>
  <si>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</si>
  <si>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</si>
  <si>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</si>
  <si>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</si>
  <si>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</si>
  <si>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</si>
  <si>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</si>
  <si>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</si>
  <si>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</si>
  <si>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</si>
  <si>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</si>
  <si>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</si>
  <si>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</si>
  <si>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</si>
  <si>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</si>
  <si>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</si>
  <si>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</si>
  <si>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</si>
  <si>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</si>
  <si>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</si>
  <si>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</si>
  <si>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</si>
  <si>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</si>
  <si>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</si>
  <si>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</si>
  <si>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</si>
  <si>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</si>
  <si>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</si>
  <si>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</si>
  <si>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</si>
  <si>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</si>
  <si>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</si>
  <si>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</si>
  <si>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</si>
  <si>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</si>
  <si>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</si>
  <si>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</si>
  <si>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</si>
  <si>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</si>
  <si>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</si>
  <si>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</si>
  <si>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</si>
  <si>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</si>
  <si>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</si>
  <si>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</si>
  <si>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</si>
  <si>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</si>
  <si>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</si>
  <si>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</si>
  <si>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</si>
  <si>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</si>
  <si>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</si>
  <si>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</si>
  <si>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</si>
  <si>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</si>
  <si>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</si>
  <si>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</si>
  <si>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</si>
  <si>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</si>
  <si>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</si>
  <si>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</si>
  <si>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</si>
  <si>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</si>
  <si>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</si>
  <si>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</si>
  <si>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</si>
  <si>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</si>
  <si>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</si>
  <si>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</si>
  <si>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</si>
  <si>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</si>
  <si>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</si>
  <si>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</si>
  <si>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</si>
  <si>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</si>
  <si>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</si>
  <si>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</si>
  <si>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</si>
  <si>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</si>
  <si>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</si>
  <si>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</si>
  <si>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</si>
  <si>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</si>
  <si>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</si>
  <si>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</si>
  <si>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</si>
  <si>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</si>
  <si>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</si>
  <si>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</si>
  <si>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</si>
  <si>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</si>
  <si>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</si>
  <si>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</si>
  <si>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</si>
  <si>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</si>
  <si>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</si>
  <si>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</si>
  <si>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</si>
  <si>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</si>
  <si>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</si>
  <si>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</si>
  <si>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</si>
  <si>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</si>
  <si>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</si>
  <si>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</si>
  <si>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</si>
  <si>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</si>
  <si>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</si>
  <si>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</si>
  <si>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</si>
  <si>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</si>
  <si>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</si>
  <si>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</si>
  <si>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</si>
  <si>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</si>
  <si>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</si>
  <si>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</si>
  <si>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</si>
  <si>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</si>
  <si>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</si>
  <si>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</si>
  <si>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</si>
  <si>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</si>
  <si>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</si>
  <si>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</si>
  <si>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</si>
  <si>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</si>
  <si>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</si>
  <si>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</si>
  <si>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</si>
  <si>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</si>
  <si>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</si>
  <si>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</si>
  <si>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</si>
  <si>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</si>
  <si>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</si>
  <si>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</si>
  <si>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</si>
  <si>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</si>
  <si>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</si>
  <si>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</si>
  <si>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</si>
  <si>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</si>
  <si>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</si>
  <si>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</si>
  <si>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</si>
  <si>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</si>
  <si>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</si>
  <si>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</si>
  <si>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</si>
  <si>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</si>
  <si>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</si>
  <si>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</si>
  <si>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</si>
  <si>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</si>
  <si>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</si>
  <si>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</si>
  <si>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</si>
  <si>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</si>
  <si>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</si>
  <si>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</si>
  <si>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</si>
  <si>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</si>
  <si>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</si>
  <si>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</si>
  <si>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</si>
  <si>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</si>
  <si>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</si>
  <si>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</si>
  <si>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</si>
  <si>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</si>
  <si>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</si>
  <si>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</si>
  <si>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</si>
  <si>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</si>
  <si>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</si>
  <si>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</si>
  <si>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</si>
  <si>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</si>
  <si>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</si>
  <si>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</si>
  <si>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</si>
  <si>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</si>
  <si>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</si>
  <si>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</si>
  <si>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</si>
  <si>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</si>
  <si>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</si>
  <si>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</si>
  <si>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</si>
  <si>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</si>
  <si>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</si>
  <si>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</si>
  <si>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</si>
  <si>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</si>
  <si>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</si>
  <si>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</si>
  <si>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</si>
  <si>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</si>
  <si>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</si>
  <si>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</si>
  <si>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</si>
  <si>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</si>
  <si>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</si>
  <si>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</si>
  <si>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</si>
  <si>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</si>
  <si>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</si>
  <si>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</si>
  <si>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</si>
  <si>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</si>
  <si>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</si>
  <si>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</si>
  <si>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</si>
  <si>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</si>
  <si>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</si>
  <si>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</si>
  <si>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</si>
  <si>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</si>
  <si>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</si>
  <si>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</si>
  <si>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</si>
  <si>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</si>
  <si>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</si>
  <si>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</si>
  <si>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</si>
  <si>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</si>
  <si>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</si>
  <si>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</si>
  <si>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</si>
  <si>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</si>
  <si>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</si>
  <si>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</si>
  <si>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</si>
  <si>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</si>
  <si>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</si>
  <si>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</si>
  <si>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</si>
  <si>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</si>
  <si>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</si>
  <si>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</si>
  <si>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</si>
  <si>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</si>
  <si>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</si>
  <si>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</si>
  <si>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</si>
  <si>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</si>
  <si>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</si>
  <si>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</si>
  <si>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</si>
  <si>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</si>
  <si>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</si>
  <si>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</si>
  <si>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</si>
  <si>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</si>
  <si>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</si>
  <si>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</si>
  <si>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</si>
  <si>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</si>
  <si>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</si>
  <si>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</si>
  <si>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</si>
  <si>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</si>
  <si>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</si>
  <si>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</si>
  <si>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</si>
  <si>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</si>
  <si>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</si>
  <si>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</si>
  <si>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</si>
  <si>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</si>
  <si>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</si>
  <si>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</si>
  <si>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</si>
  <si>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</si>
  <si>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</si>
  <si>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</si>
  <si>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</si>
  <si>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</si>
  <si>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</si>
  <si>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</si>
  <si>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</si>
  <si>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</si>
  <si>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</si>
  <si>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</si>
  <si>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</si>
  <si>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</si>
  <si>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</si>
  <si>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</si>
  <si>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</si>
  <si>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</si>
  <si>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</si>
  <si>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</si>
  <si>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</si>
  <si>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</si>
  <si>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</si>
  <si>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</si>
  <si>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</si>
  <si>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</si>
  <si>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</si>
  <si>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</si>
  <si>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</si>
  <si>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</si>
  <si>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</si>
  <si>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</si>
  <si>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</si>
  <si>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</si>
  <si>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</si>
  <si>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</si>
  <si>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</si>
  <si>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</si>
  <si>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</si>
  <si>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</si>
  <si>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</si>
  <si>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</si>
  <si>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</si>
  <si>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</si>
  <si>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</si>
  <si>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</si>
  <si>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PCM-20251024-00000827</t>
  </si>
  <si>
    <t>ETA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</si>
  <si>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</si>
  <si>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</si>
  <si>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</si>
  <si>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</si>
  <si>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</si>
  <si>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</si>
  <si>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</si>
  <si>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</si>
  <si>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</si>
  <si>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</si>
  <si>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</si>
  <si>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</si>
  <si>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</si>
  <si>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</si>
  <si>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</si>
  <si>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</si>
  <si>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</si>
  <si>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</si>
  <si>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</si>
  <si>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</si>
  <si>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</si>
  <si>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</si>
  <si>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</si>
  <si>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</si>
  <si>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</si>
  <si>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</si>
  <si>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</si>
  <si>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</si>
  <si>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</si>
  <si>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</si>
  <si>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</si>
  <si>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</si>
  <si>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</si>
  <si>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</si>
  <si>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</si>
  <si>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</si>
  <si>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</si>
  <si>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</si>
  <si>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</si>
  <si>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</si>
  <si>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</si>
  <si>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</si>
  <si>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</si>
  <si>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</si>
  <si>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</si>
  <si>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</si>
  <si>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</si>
  <si>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</si>
  <si>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</si>
  <si>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</si>
  <si>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</si>
  <si>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</si>
  <si>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</si>
  <si>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</si>
  <si>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</si>
  <si>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</si>
  <si>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</si>
  <si>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</si>
  <si>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</si>
  <si>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</si>
  <si>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</si>
  <si>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</si>
  <si>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</si>
  <si>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</si>
  <si>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</si>
  <si>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</si>
  <si>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</si>
  <si>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</si>
  <si>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</si>
  <si>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</si>
  <si>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</si>
  <si>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</si>
  <si>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</si>
  <si>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</si>
  <si>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</si>
  <si>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</si>
  <si>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</si>
  <si>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</si>
  <si>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</si>
  <si>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</si>
  <si>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</si>
  <si>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</si>
  <si>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</si>
  <si>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</si>
  <si>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</si>
  <si>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</si>
  <si>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</si>
  <si>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</si>
  <si>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</si>
  <si>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</si>
  <si>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</si>
  <si>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 xml:space="preserve">NO PCM </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</si>
  <si>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</si>
  <si>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</si>
  <si>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</si>
  <si>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</si>
  <si>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</si>
  <si>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</si>
  <si>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</si>
  <si>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</si>
  <si>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</si>
  <si>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</si>
  <si>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is down and we are facing access issue as site is located in Military camp , Access is upon request only during working days and hours.</t>
  </si>
  <si>
    <t>PCM-20251024-00000787</t>
  </si>
  <si>
    <t xml:space="preserve">EM team need 40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</si>
</sst>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tabSelected="1" workbookViewId="0">
      <selection activeCell="E22" sqref="E22"/>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291.65906319444184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11.164074768516002</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v>45954.59847222222</v>
      </c>
      <c r="G4" s="138">
        <f ca="1">IFERROR(NOW()-F4,"")</f>
        <v>9.0168981478200294E-3</v>
      </c>
      <c r="H4" s="137">
        <v>45954.592916666668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45954.607489120368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45954.607489120368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45954.607489120368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45954.607489120368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45954.607489120368</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45954.607489120368</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45954.607489120368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45954.607489120368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45954.607489120368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45954.607489120368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45954.607489120368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45954.607489120368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45954.607489120368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45954.607489120368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45954.607489120368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45954.607489120368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45954.607489120368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45954.607489120368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45954.607489120368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45954.607489120368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45954.607489120368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45954.607489120368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45954.607489120368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45954.607489120368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45954.607489120368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45954.607489120368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45954.607489120368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45954.607489120368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45954.607489120368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45954.607489120368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45954.607489120368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45954.607489120368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45954.607489120368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45954.607489120368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45954.607489120368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45954.607489120368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45954.607489120368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45954.607489120368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45954.607489120368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45954.607489120368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45954.607489120368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45954.607489120368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45954.607489120368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45954.607489120368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45954.607489120368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45954.607489120368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45954.607489120368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45954.607489120368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45954.607489120368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45954.607489120368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45954.607489120368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45954.607489120368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45954.607489120368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45954.607489120368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45954.607489120368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45954.607489120368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45954.607489120368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45954.607489120368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45954.607489120368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45954.607489120368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45954.607489120368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45954.607489120368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4ED2EA21-399B-4ABA-A566-E151F0C77DF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129.60765115740651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10.111713657403016</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45954.607489120368</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45954.607489120368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45954.607489120368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45954.607489120368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45954.607489120368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45954.607489120368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45954.607489120368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45954.607489120368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45954.607489120368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45954.607489120368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45954.607489120368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45954.607489120368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45954.607489120368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45954.607489120368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45954.607489120368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45954.607489120368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45954.607489120368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45954.607489120368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45954.607489120368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45954.607489120368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45954.607489120368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45954.607489120368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45954.607489120368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45954.607489120368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45954.607489120368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45954.607489120368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45954.607489120368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45954.607489120368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45954.607489120368</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45954.607489120368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45954.607489120368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45954.607489120368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45954.607489120368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45954.607489120368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45954.607489120368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45954.607489120368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45954.607489120368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45954.607489120368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45954.607489120368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45954.607489120368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45954.607489120368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45954.607489120368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45954.607489120368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45954.607489120368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45954.607489120368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45954.607489120368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45954.607489120368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45954.607489120368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45954.607489120368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45954.607489120368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45954.607489120368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45954.607489120368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45954.607489120368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45954.607489120368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45954.607489120368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45954.607489120368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45954.607489120368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45954.607489120368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45954.607489120368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45954.607489120368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45954.607489120368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45954.607489120368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45954.607489120368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45954.607489120368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45954.607489120368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45954.607489120368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45954.607489120368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45954.607489120368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45954.607489120368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45954.607489120368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45954.607489120368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45954.607489120368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45954.607489120368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45954.607489120368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45954.607489120368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45954.607489120368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45954.607489120368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45954.607489120368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45954.607489120368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45954.607489120368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45954.607489120368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45954.607489120368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45954.607489120368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45954.607489120368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45954.607489120368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45954.607489120368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45954.607489120368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45954.607489120368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45954.607489120368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45954.607489120368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45954.607489120368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45954.607489120368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45954.607489120368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45954.607489120368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45954.607489120368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45954.607489120368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45954.607489120368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45954.607489120368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45954.607489120368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45954.607489120368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45954.607489120368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45954.607489120368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45954.607489120368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45954.607489120368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45954.607489120368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45954.607489120368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45954.607489120368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45954.607489120368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45954.607489120368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45954.607489120368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45954.607489120368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45954.607489120368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45954.607489120368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45954.607489120368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45954.607489120368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45954.607489120368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45954.607489120368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45954.607489120368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45954.607489120368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45954.607489120368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45954.607489120368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45954.607489120368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45954.607489120368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45954.607489120368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45954.607489120368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45954.607489120368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45954.607489120368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45954.607489120368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45954.607489120368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45954.607489120368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45954.607489120368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45954.607489120368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45954.607489120368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45954.607489120368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45954.607489120368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45954.607489120368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45954.607489120368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45954.607489120368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45954.607489120368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45954.607489120368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45954.607489120368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45954.607489120368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45954.607489120368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45954.607489120368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45954.607489120368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45954.607489120368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45954.607489120368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45954.607489120368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45954.607489120368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45954.607489120368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45954.607489120368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45954.607489120368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45954.607489120368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45954.607489120368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45954.607489120368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45954.607489120368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45954.607489120368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45954.607489120368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45954.607489120368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45954.607489120368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45954.607489120368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45954.607489120368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45954.607489120368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45954.607489120368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45954.607489120368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45954.607489120368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45954.607489120368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45954.607489120368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45954.607489120368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45954.607489120368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45954.607489120368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45954.607489120368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45954.607489120368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45954.607489120368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45954.607489120368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45954.607489120368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45954.607489120368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45954.607489120368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45954.607489120368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45954.607489120368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45954.607489120368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45954.607489120368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45954.607489120368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45954.607489120368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45954.607489120368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45954.607489120368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45954.607489120368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45954.607489120368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45954.607489120368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45954.607489120368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45954.607489120368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45954.607489120368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45954.607489120368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45954.607489120368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45954.607489120368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45954.607489120368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45954.607489120368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45954.607489120368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45954.607489120368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45954.607489120368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45954.607489120368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45954.607489120368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45954.607489120368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45954.607489120368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45954.607489120368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45954.607489120368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45954.607489120368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45954.607489120368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45954.607489120368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45954.607489120368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45954.607489120368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45954.607489120368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45954.607489120368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45954.607489120368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45954.607489120368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45954.607489120368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45954.607489120368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45954.607489120368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45954.607489120368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45954.607489120368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45954.607489120368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45954.607489120368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45954.607489120368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45954.607489120368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45954.607489120368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45954.607489120368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45954.607489120368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45954.607489120368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45954.607489120368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45954.607489120368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45954.607489120368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45954.607489120368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45954.607489120368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45954.607489120368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45954.607489120368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45954.607489120368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45954.607489120368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45954.607489120368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45954.607489120368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45954.607489120368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45954.607489120368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45954.607489120368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45954.607489120368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45954.607489120368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45954.607489120368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45954.607489120368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45954.607489120368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45954.607489120368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45954.607489120368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45954.607489120368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45954.607489120368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45954.607489120368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45954.607489120368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45954.607489120368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45954.607489120368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45954.607489120368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45954.607489120368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45954.607489120368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45954.607489120368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45954.607489120368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45954.607489120368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45954.607489120368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45954.607489120368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45954.607489120368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45954.607489120368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45954.607489120368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45954.607489120368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45954.607489120368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45954.607489120368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45954.607489120368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45954.607489120368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45954.607489120368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45954.607489120368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45954.607489120368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45954.607489120368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45954.607489120368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45954.607489120368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45954.607489120368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45954.607489120368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45954.607489120368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45954.607489120368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45954.607489120368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45954.607489120368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45954.607489120368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45954.607489120368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45954.607489120368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45954.607489120368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45954.607489120368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45954.607489120368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45954.607489120368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45954.607489120368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45954.607489120368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45954.607489120368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45954.607489120368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45954.607489120368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45954.607489120368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45954.607489120368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45954.607489120368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45954.607489120368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45954.607489120368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45954.607489120368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45954.607489120368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45954.607489120368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45954.607489120368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45954.607489120368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45954.607489120368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45954.607489120368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45954.607489120368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45954.607489120368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45954.607489120368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45954.607489120368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45954.607489120368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45954.607489120368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45954.607489120368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45954.607489120368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45954.607489120368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45954.607489120368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45954.607489120368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45954.607489120368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45954.607489120368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45954.607489120368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45954.607489120368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45954.607489120368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45954.607489120368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45954.607489120368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45954.607489120368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45954.607489120368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45954.607489120368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45954.607489120368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45954.607489120368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45954.607489120368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45954.607489120368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45954.607489120368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45954.607489120368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45954.607489120368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45954.607489120368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45954.607489120368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45954.607489120368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45954.607489120368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45954.607489120368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45954.607489120368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45954.607489120368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45954.607489120368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45954.607489120368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45954.607489120368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45954.607489120368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45954.607489120368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45954.607489120368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45954.607489120368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45954.607489120368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45954.607489120368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45954.607489120368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45954.607489120368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45954.607489120368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45954.607489120368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45954.607489120368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45954.607489120368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45954.607489120368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45954.607489120368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45954.607489120368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45954.607489120368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45954.607489120368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45954.607489120368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45954.607489120368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45954.607489120368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45954.607489120368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45954.607489120368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45954.607489120368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45954.607489120368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45954.607489120368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45954.607489120368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45954.607489120368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45954.607489120368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45954.607489120368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45954.607489120368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45954.607489120368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45954.607489120368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45954.607489120368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45954.607489120368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45954.607489120368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45954.607489120368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45954.607489120368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45954.607489120368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45954.607489120368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45954.607489120368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45954.607489120368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45954.607489120368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45954.607489120368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45954.607489120368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45954.607489120368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45954.607489120368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45954.607489120368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45954.607489120368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45954.607489120368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45954.607489120368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45954.607489120368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45954.607489120368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45954.607489120368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45954.607489120368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45954.607489120368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45954.607489120368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45954.607489120368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45954.607489120368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45954.607489120368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45954.607489120368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45954.607489120368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45954.607489120368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45954.607489120368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45954.607489120368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45954.607489120368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45954.607489120368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45954.607489120368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45954.607489120368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45954.607489120368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45954.607489120368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45954.607489120368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45954.607489120368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45954.607489120368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45954.607489120368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45954.607489120368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45954.607489120368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45954.607489120368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45954.607489120368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45954.607489120368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45954.607489120368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45954.607489120368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45954.607489120368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45954.607489120368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45954.607489120368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45954.607489120368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45954.607489120368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45954.607489120368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45954.607489120368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45954.607489120368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45954.607489120368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45954.607489120368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45954.607489120368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45954.607489120368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45954.607489120368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45954.607489120368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45954.607489120368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45954.607489120368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45954.607489120368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45954.607489120368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45954.607489120368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45954.607489120368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45954.607489120368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45954.607489120368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45954.607489120368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45954.607489120368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45954.607489120368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45954.607489120368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45954.607489120368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45954.607489120368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45954.607489120368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45954.607489120368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45954.607489120368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45954.607489120368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45954.607489120368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45954.607489120368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45954.607489120368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45954.607489120368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45954.607489120368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45954.607489120368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45954.607489120368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45954.607489120368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45954.607489120368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45954.607489120368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45954.607489120368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45954.607489120368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45954.607489120368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45954.607489120368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45954.607489120368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45954.607489120368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45954.607489120368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45954.607489120368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45954.607489120368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45954.607489120368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45954.607489120368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45954.607489120368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45954.607489120368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45954.607489120368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45954.607489120368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45954.607489120368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45954.607489120368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45954.607489120368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45954.607489120368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45954.607489120368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45954.607489120368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45954.607489120368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45954.607489120368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45954.607489120368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45954.607489120368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45954.607489120368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45954.607489120368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45954.607489120368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45954.607489120368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45954.607489120368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45954.607489120368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45954.607489120368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45954.607489120368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45954.607489120368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45954.607489120368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45954.607489120368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45954.607489120368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45954.607489120368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45954.607489120368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45954.607489120368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45954.607489120368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45954.607489120368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45954.607489120368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45954.607489120368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45954.607489120368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45954.607489120368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45954.607489120368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45954.607489120368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45954.607489120368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45954.607489120368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45954.607489120368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45954.607489120368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45954.607489120368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45954.607489120368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45954.607489120368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45954.607489120368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45954.607489120368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45954.607489120368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45954.607489120368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45954.607489120368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45954.607489120368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45954.607489120368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45954.607489120368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45954.607489120368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45954.607489120368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45954.607489120368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45954.607489120368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45954.607489120368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45954.607489120368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45954.607489120368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45954.607489120368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45954.607489120368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45954.607489120368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45954.607489120368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45954.607489120368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45954.607489120368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45954.607489120368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45954.607489120368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45954.607489120368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45954.607489120368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45954.607489120368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45954.607489120368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45954.607489120368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45954.607489120368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45954.607489120368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45954.607489120368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45954.607489120368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45954.607489120368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45954.607489120368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45954.607489120368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45954.607489120368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45954.607489120368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45954.607489120368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45954.607489120368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45954.607489120368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45954.607489120368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45954.607489120368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45954.607489120368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45954.607489120368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45954.607489120368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45954.607489120368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45954.607489120368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45954.607489120368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45954.607489120368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45954.607489120368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45954.607489120368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45954.607489120368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45954.607489120368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45954.607489120368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45954.607489120368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45954.607489120368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45954.607489120368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45954.607489120368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45954.607489120368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45954.607489120368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45954.607489120368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45954.607489120368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45954.607489120368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45954.607489120368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45954.607489120368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45954.607489120368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45954.607489120368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45954.607489120368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45954.607489120368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45954.607489120368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45954.607489120368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45954.607489120368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45954.607489120368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45954.607489120368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45954.607489120368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45954.607489120368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45954.607489120368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45954.607489120368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45954.607489120368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45954.607489120368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45954.607489120368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45954.607489120368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45954.607489120368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45954.607489120368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45954.607489120368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45954.607489120368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45954.607489120368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45954.607489120368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45954.607489120368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45954.607489120368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45954.607489120368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45954.607489120368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45954.607489120368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45954.607489120368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45954.607489120368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45954.607489120368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45954.607489120368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45954.607489120368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45954.607489120368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45954.607489120368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45954.607489120368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45954.607489120368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45954.607489120368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45954.607489120368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45954.607489120368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45954.607489120368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45954.607489120368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45954.607489120368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45954.607489120368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45954.607489120368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45954.607489120368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45954.607489120368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45954.607489120368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45954.607489120368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45954.607489120368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45954.607489120368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45954.607489120368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45954.607489120368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45954.607489120368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45954.607489120368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45954.607489120368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45954.607489120368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45954.607489120368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45954.607489120368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45954.607489120368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45954.607489120368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45954.607489120368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45954.607489120368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45954.607489120368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45954.607489120368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45954.607489120368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45954.607489120368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45954.607489120368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45954.607489120368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45954.607489120368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45954.607489120368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45954.607489120368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45954.607489120368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45954.607489120368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45954.607489120368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45954.607489120368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45954.607489120368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45954.607489120368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45954.607489120368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45954.607489120368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45954.607489120368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45954.607489120368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45954.607489120368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45954.607489120368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45954.607489120368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45954.607489120368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45954.607489120368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45954.607489120368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45954.607489120368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45954.607489120368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45954.607489120368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45954.607489120368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45954.607489120368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45954.607489120368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45954.607489120368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45954.607489120368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45954.607489120368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45954.607489120368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45954.607489120368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45954.607489120368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45954.607489120368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45954.607489120368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45954.607489120368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45954.607489120368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45954.607489120368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45954.607489120368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45954.607489120368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45954.607489120368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45954.607489120368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45954.607489120368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45954.607489120368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45954.607489120368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45954.607489120368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45954.607489120368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45954.607489120368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45954.607489120368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45954.607489120368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45954.607489120368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45954.607489120368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45954.607489120368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45954.607489120368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45954.607489120368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45954.607489120368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45954.607489120368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45954.607489120368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45954.607489120368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45954.607489120368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45954.607489120368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45954.607489120368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45954.607489120368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45954.607489120368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45954.607489120368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45954.607489120368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45954.607489120368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45954.607489120368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45954.607489120368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45954.607489120368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45954.607489120368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45954.607489120368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45954.607489120368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45954.607489120368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45954.607489120368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45954.607489120368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45954.607489120368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45954.607489120368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45954.607489120368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45954.607489120368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45954.607489120368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45954.607489120368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45954.607489120368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45954.607489120368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45954.607489120368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45954.607489120368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45954.607489120368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45954.607489120368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45954.607489120368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45954.607489120368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45954.607489120368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45954.607489120368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45954.607489120368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45954.607489120368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45954.607489120368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45954.607489120368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45954.607489120368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45954.607489120368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45954.607489120368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45954.607489120368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45954.607489120368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45954.607489120368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45954.607489120368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45954.607489120368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45954.607489120368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45954.607489120368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45954.607489120368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45954.607489120368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45954.607489120368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45954.607489120368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45954.607489120368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45954.607489120368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45954.607489120368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45954.607489120368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45954.607489120368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45954.607489120368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45954.607489120368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45954.607489120368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45954.607489120368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45954.607489120368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45954.607489120368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45954.607489120368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45954.607489120368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45954.607489120368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45954.607489120368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45954.607489120368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45954.607489120368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45954.607489120368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45954.607489120368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45954.607489120368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45954.607489120368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45954.607489120368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45954.607489120368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45954.607489120368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45954.607489120368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45954.607489120368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45954.607489120368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45954.607489120368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45954.607489120368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45954.607489120368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45954.607489120368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45954.607489120368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45954.607489120368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45954.607489120368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45954.607489120368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45954.607489120368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45954.607489120368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45954.607489120368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45954.607489120368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45954.607489120368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45954.607489120368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45954.607489120368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45954.607489120368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45954.607489120368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45954.607489120368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45954.607489120368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45954.607489120368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45954.607489120368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45954.607489120368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45954.607489120368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45954.607489120368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45954.607489120368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45954.607489120368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45954.607489120368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45954.607489120368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45954.607489120368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45954.607489120368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45954.607489120368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45954.607489120368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45954.607489120368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45954.607489120368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45954.607489120368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45954.607489120368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45954.607489120368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45954.607489120368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45954.607489120368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45954.607489120368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45954.607489120368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45954.607489120368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45954.607489120368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45954.607489120368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45954.607489120368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45954.607489120368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45954.607489120368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45954.607489120368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45954.607489120368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45954.607489120368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45954.607489120368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45954.607489120368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45954.607489120368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45954.607489120368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45954.607489120368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45954.607489120368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45954.607489120368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45954.607489120368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45954.607489120368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45954.607489120368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45954.607489120368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45954.607489120368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45954.607489120368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45954.607489120368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45954.607489120368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45954.607489120368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45954.607489120368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45954.607489120368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45954.607489120368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45954.607489120368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45954.607489120368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45954.607489120368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45954.607489120368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45954.607489120368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45954.607489120368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45954.607489120368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45954.607489120368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45954.607489120368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45954.607489120368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45954.607489120368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45954.607489120368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45954.607489120368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45954.607489120368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45954.607489120368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45954.607489120368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45954.607489120368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45954.607489120368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45954.607489120368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45954.607489120368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45954.607489120368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45954.607489120368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45954.607489120368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45954.607489120368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45954.607489120368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45954.607489120368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45954.607489120368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45954.607489120368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45954.607489120368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45954.607489120368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45954.607489120368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45954.607489120368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45954.607489120368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45954.607489120368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45954.607489120368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45954.607489120368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45954.607489120368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45954.607489120368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45954.607489120368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45954.607489120368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45954.607489120368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45954.607489120368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45954.607489120368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45954.607489120368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45954.607489120368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45954.607489120368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45954.607489120368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45954.607489120368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45954.607489120368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45954.607489120368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45954.607489120368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45954.607489120368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45954.607489120368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45954.607489120368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45954.607489120368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45954.607489120368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45954.607489120368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45954.607489120368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45954.607489120368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45954.607489120368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45954.607489120368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45954.607489120368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45954.607489120368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45954.607489120368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45954.607489120368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45954.607489120368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45954.607489120368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45954.607489120368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45954.607489120368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45954.607489120368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45954.607489120368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45954.607489120368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45954.607489120368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45954.607489120368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45954.607489120368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45954.607489120368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45954.607489120368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45954.607489120368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45954.607489120368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45954.607489120368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45954.607489120368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45954.607489120368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45954.607489120368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45954.607489120368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45954.607489120368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45954.607489120368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45954.607489120368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45954.607489120368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45954.607489120368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45954.607489120368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45954.607489120368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45954.607489120368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45954.607489120368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45954.607489120368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45954.607489120368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45954.607489120368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45954.607489120368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45954.607489120368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45954.607489120368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45954.607489120368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45954.607489120368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45954.607489120368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45954.607489120368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45954.607489120368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45954.607489120368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45954.607489120368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45954.607489120368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45954.607489120368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45954.607489120368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45954.607489120368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45954.607489120368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45954.607489120368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45954.607489120368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45954.607489120368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45954.607489120368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45954.607489120368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45954.607489120368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45954.607489120368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45954.607489120368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45954.607489120368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45954.607489120368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45954.607489120368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45954.607489120368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45954.607489120368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45954.607489120368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45954.607489120368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45954.607489120368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45954.607489120368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45954.607489120368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45954.607489120368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45954.607489120368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45954.607489120368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45954.607489120368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45954.607489120368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45954.607489120368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45954.607489120368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45954.607489120368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45954.607489120368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45954.607489120368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45954.607489120368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45954.607489120368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45954.607489120368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45954.607489120368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45954.607489120368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45954.607489120368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45954.607489120368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45954.607489120368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45954.607489120368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45954.607489120368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45954.607489120368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45954.607489120368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45954.607489120368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45954.607489120368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45954.607489120368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45954.607489120368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45954.607489120368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45954.607489120368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45954.607489120368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45954.607489120368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45954.607489120368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45954.607489120368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45954.607489120368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45954.607489120368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45954.607489120368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45954.607489120368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45954.607489120368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45954.607489120368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45954.607489120368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45954.607489120368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45954.607489120368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45954.607489120368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45954.607489120368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45954.607489120368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45954.607489120368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45954.607489120368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45954.607489120368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45954.607489120368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45954.607489120368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45954.607489120368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45954.607489120368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45954.607489120368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45954.607489120368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45954.607489120368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45954.607489120368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45954.607489120368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45954.607489120368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45954.607489120368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45954.607489120368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45954.607489120368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45954.607489120368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45954.607489120368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45954.607489120368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45954.607489120368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45954.607489120368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45954.607489120368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45954.607489120368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45954.607489120368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45954.607489120368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45954.607489120368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45954.607489120368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45954.607489120368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45954.607489120368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45954.607489120368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45954.607489120368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45954.607489120368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45954.607489120368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45954.607489120368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45954.607489120368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45954.607489120368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45954.607489120368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45954.607489120368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45954.607489120368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45954.607489120368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45954.607489120368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45954.607489120368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45954.607489120368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45954.607489120368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45954.607489120368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45954.607489120368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45954.607489120368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45954.607489120368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45954.607489120368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45954.607489120368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45954.607489120368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45954.607489120368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45954.607489120368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45954.607489120368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45954.607489120368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45954.607489120368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45954.607489120368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45954.607489120368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45954.607489120368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45954.607489120368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45954.607489120368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45954.607489120368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45954.607489120368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45954.607489120368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45954.607489120368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45954.607489120368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45954.607489120368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45954.607489120368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45954.607489120368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45954.607489120368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45954.607489120368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45954.607489120368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45954.607489120368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45954.607489120368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45954.607489120368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45954.607489120368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45954.607489120368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45954.607489120368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45954.607489120368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45954.607489120368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45954.607489120368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45954.607489120368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45954.607489120368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45954.607489120368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45954.607489120368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45954.607489120368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45954.607489120368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45954.607489120368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45954.607489120368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45954.607489120368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45954.607489120368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45954.607489120368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45954.607489120368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45954.607489120368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45954.607489120368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45954.607489120368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45954.607489120368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45954.607489120368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45954.607489120368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45954.607489120368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45954.607489120368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45954.607489120368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45954.607489120368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45954.607489120368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45954.607489120368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45954.607489120368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45954.607489120368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45954.607489120368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45954.607489120368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45954.607489120368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45954.607489120368</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45954.607489120368</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D24" sqref="D2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251.12677152777178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0.97276689814316342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0.78735023147601169</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36286</v>
      </c>
      <c r="E5" s="123" t="s">
        <v>38998</v>
      </c>
      <c r="F5" s="124"/>
      <c r="G5" s="125">
        <f ca="1">IFERROR(NOW()-F5,"")</f>
        <v>45954.607489120368</v>
      </c>
      <c r="H5" s="124"/>
      <c r="I5" s="120" t="str">
        <f>IFERROR(VLOOKUP(D5,DB!A:F,6,0),"")</f>
        <v>Generator-SG</v>
      </c>
      <c r="J5" s="120" t="str">
        <f>IFERROR(VLOOKUP(D5,DB!A:G,7,0),"")</f>
        <v>No BB Shifted</v>
      </c>
      <c r="K5" s="126" t="s">
        <v>39096</v>
      </c>
      <c r="L5" s="122" t="str">
        <f>IFERROR(VLOOKUP(D5,DB!A:I,9,0),"")</f>
        <v>Latis</v>
      </c>
    </row>
    <row r="6" spans="1:16" ht="15" customHeight="1">
      <c r="A6" s="120"/>
      <c r="B6" s="120" t="str">
        <f>IFERROR(VLOOKUP(D6,DB!A:K,11,0),"")</f>
        <v/>
      </c>
      <c r="C6" s="121"/>
      <c r="D6" s="122"/>
      <c r="E6" s="123"/>
      <c r="F6" s="124"/>
      <c r="G6" s="125">
        <f ca="1">IFERROR(NOW()-F6,"")</f>
        <v>45954.607489120368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45954.607489120368</v>
      </c>
      <c r="H7" s="124"/>
      <c r="I7" s="120" t="str">
        <f>IFERROR(VLOOKUP(D7,DB!A:F,6,0),"")</f>
        <v/>
      </c>
      <c r="J7" s="120" t="str">
        <f>IFERROR(VLOOKUP(D7,DB!A:G,7,0),"")</f>
        <v/>
      </c>
      <c r="K7" s="126"/>
      <c r="L7" s="122" t="str">
        <f>IFERROR(VLOOKUP(D7,DB!A:I,9,0),"")</f>
        <v/>
      </c>
    </row>
    <row r="8" spans="1:16" ht="15" customHeight="1">
      <c r="A8" s="120"/>
      <c r="B8" s="120" t="str">
        <f>IFERROR(VLOOKUP(D9,DB!A:K,11,0),"")</f>
        <v/>
      </c>
      <c r="C8" s="121"/>
      <c r="D8"/>
      <c r="E8" s="123"/>
      <c r="F8" s="124"/>
      <c r="G8" s="125">
        <f ca="1">IFERROR(NOW()-F8,"")</f>
        <v>45954.607489120368</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45954.607489120368</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45954.607489120368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45954.607489120368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45954.607489120368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45954.607489120368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45954.607489120368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45954.607489120368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45954.607489120368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45954.607489120368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45954.607489120368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45954.607489120368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45954.607489120368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45954.607489120368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45954.607489120368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45954.607489120368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62"/>
      <c r="E24" s="123"/>
      <c r="F24" s="124"/>
      <c r="G24" s="125">
        <f ca="1">IFERROR(NOW()-F24,"")</f>
        <v>45954.607489120368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45954.607489120368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45954.607489120368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45954.607489120368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45954.607489120368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45954.607489120368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45954.607489120368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45954.607489120368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45954.607489120368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45954.607489120368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45954.607489120368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45954.607489120368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45954.607489120368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45954.607489120368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45954.607489120368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45954.607489120368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45954.607489120368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45954.607489120368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45954.607489120368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45954.607489120368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45954.607489120368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45954.607489120368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45954.607489120368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45954.607489120368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45954.607489120368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45954.607489120368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45954.607489120368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45954.607489120368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45954.607489120368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45954.607489120368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45954.607489120368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45954.607489120368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45954.607489120368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45954.607489120368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45954.607489120368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45954.607489120368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45954.607489120368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45954.607489120368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45954.607489120368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45954.607489120368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45954.607489120368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45954.607489120368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45954.607489120368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45954.607489120368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45954.607489120368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45954.607489120368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45954.607489120368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45954.607489120368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45954.607489120368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45954.607489120368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45954.607489120368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45954.607489120368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45954.607489120368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45954.607489120368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45954.607489120368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45954.607489120368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45954.607489120368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45954.607489120368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45954.607489120368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45954.607489120368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45954.607489120368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45954.607489120368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45954.607489120368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45954.607489120368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45954.607489120368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45954.607489120368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45954.607489120368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45954.607489120368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45954.607489120368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45954.607489120368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45954.607489120368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45954.607489120368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45954.607489120368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45954.607489120368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45954.607489120368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45954.607489120368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45954.607489120368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45954.607489120368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45954.607489120368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45954.607489120368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45954.607489120368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45954.607489120368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45954.607489120368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45954.607489120368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45954.607489120368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45954.607489120368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45954.607489120368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45954.607489120368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45954.607489120368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45954.607489120368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45954.607489120368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45954.607489120368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45954.607489120368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45954.607489120368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45954.607489120368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45954.607489120368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45954.607489120368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45954.607489120368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45954.607489120368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45954.607489120368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45954.607489120368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45954.607489120368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45954.607489120368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45954.607489120368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45954.607489120368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45954.607489120368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45954.607489120368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45954.607489120368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45954.607489120368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45954.607489120368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45954.607489120368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45954.607489120368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45954.607489120368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45954.607489120368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45954.607489120368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45954.607489120368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45954.607489120368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45954.607489120368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45954.607489120368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45954.607489120368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45954.607489120368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45954.607489120368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45954.607489120368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45954.607489120368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45954.607489120368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45954.607489120368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45954.607489120368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45954.607489120368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45954.607489120368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45954.607489120368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45954.607489120368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45954.607489120368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45954.607489120368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45954.607489120368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45954.607489120368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45954.607489120368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45954.607489120368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45954.607489120368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45954.607489120368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45954.607489120368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45954.607489120368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45954.607489120368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45954.607489120368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45954.607489120368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45954.607489120368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45954.607489120368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45954.607489120368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45954.607489120368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45954.607489120368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45954.607489120368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45954.607489120368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45954.607489120368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45954.607489120368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45954.607489120368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45954.607489120368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45954.607489120368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45954.607489120368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45954.607489120368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45954.607489120368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45954.607489120368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45954.607489120368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45954.607489120368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45954.607489120368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45954.607489120368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45954.607489120368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45954.607489120368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45954.607489120368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45954.607489120368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45954.607489120368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45954.607489120368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45954.607489120368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45954.607489120368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45954.607489120368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45954.607489120368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45954.607489120368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45954.607489120368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45954.607489120368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45954.607489120368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45954.607489120368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45954.607489120368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45954.607489120368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45954.607489120368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45954.607489120368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45954.607489120368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45954.607489120368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45954.607489120368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45954.607489120368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45954.607489120368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45954.607489120368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45954.607489120368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45954.607489120368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45954.607489120368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45954.607489120368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45954.607489120368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45954.607489120368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45954.607489120368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45954.607489120368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45954.607489120368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45954.607489120368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45954.607489120368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45954.607489120368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45954.607489120368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45954.607489120368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45954.607489120368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45954.607489120368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45954.607489120368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45954.607489120368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45954.607489120368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45954.607489120368</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45954.607489120368</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45954.607489120368</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45954.607489120368</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45954.607489120368</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45954.607489120368</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45954.607489120368</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45954.607489120368</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62.775428935179661</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28.418611805551336</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5.946378009255568</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0.15784791666374076</v>
      </c>
      <c r="H5" s="154">
        <v>45954.369560185187</v>
      </c>
      <c r="I5" s="153" t="str">
        <f>IFERROR(VLOOKUP(D5,DB!A:F,6,0),"")</f>
        <v>SCECO</v>
      </c>
      <c r="J5" s="153" t="str">
        <f>IFERROR(VLOOKUP(D5,DB!A:G,7,0),"")</f>
        <v>Good</v>
      </c>
      <c r="K5" s="153" t="s">
        <v>39104</v>
      </c>
      <c r="L5" s="153" t="str">
        <f>IFERROR(VLOOKUP(D5,DB!A:I,9,0),"")</f>
        <v>Latis</v>
      </c>
    </row>
    <row r="6" spans="1:13" ht="30.75">
      <c r="A6" s="153" t="s">
        <v>39105</v>
      </c>
      <c r="B6" s="153" t="str">
        <f>IFERROR(VLOOKUP(D6,DB!A:K,11,0),"")</f>
        <v>R5</v>
      </c>
      <c r="C6" s="153">
        <v>1</v>
      </c>
      <c r="D6" s="153" t="s">
        <v>38449</v>
      </c>
      <c r="E6" s="153" t="s">
        <v>38998</v>
      </c>
      <c r="F6" s="154">
        <v>45954.541539351849</v>
      </c>
      <c r="G6" s="155">
        <f ca="1">IFERROR(NOW()-F6,"")</f>
        <v>6.5949768519203644E-2</v>
      </c>
      <c r="H6" s="154">
        <v>45954.535682870373</v>
      </c>
      <c r="I6" s="153" t="str">
        <f>IFERROR(VLOOKUP(D6,DB!A:F,6,0),"")</f>
        <v>SCECO</v>
      </c>
      <c r="J6" s="153" t="str">
        <f>IFERROR(VLOOKUP(D6,DB!A:G,7,0),"")</f>
        <v>Good</v>
      </c>
      <c r="K6" s="153" t="s">
        <v>39106</v>
      </c>
      <c r="L6" s="153" t="str">
        <f>IFERROR(VLOOKUP(D6,DB!A:I,9,0),"")</f>
        <v>Latis</v>
      </c>
    </row>
    <row r="7" spans="1:13" ht="15">
      <c r="A7" s="153" t="s">
        <v>39107</v>
      </c>
      <c r="B7" s="153" t="str">
        <f>IFERROR(VLOOKUP(D7,DB!A:K,11,0),"")</f>
        <v>R5</v>
      </c>
      <c r="C7" s="153">
        <v>2</v>
      </c>
      <c r="D7" s="153" t="s">
        <v>38873</v>
      </c>
      <c r="E7" s="153" t="s">
        <v>38998</v>
      </c>
      <c r="F7" s="154">
        <v>45954.579155092593</v>
      </c>
      <c r="G7" s="155">
        <f ca="1">IFERROR(NOW()-F7,"")</f>
        <v>2.8334027774690185E-2</v>
      </c>
      <c r="H7" s="154">
        <v>45954.54515046296</v>
      </c>
      <c r="I7" s="153" t="str">
        <f>IFERROR(VLOOKUP(D7,DB!A:F,6,0),"")</f>
        <v>Generator-SG</v>
      </c>
      <c r="J7" s="153" t="str">
        <f>IFERROR(VLOOKUP(D7,DB!A:G,7,0),"")</f>
        <v>Vandalized</v>
      </c>
      <c r="K7" s="153" t="s">
        <v>39108</v>
      </c>
      <c r="L7" s="153" t="str">
        <f>IFERROR(VLOOKUP(D7,DB!A:I,9,0),"")</f>
        <v>Latis</v>
      </c>
    </row>
    <row r="8" spans="1:13" ht="15">
      <c r="A8" s="153"/>
      <c r="B8" s="153" t="str">
        <f>IFERROR(VLOOKUP(D8,DB!A:K,11,0),"")</f>
        <v/>
      </c>
      <c r="C8" s="153"/>
      <c r="D8" s="153"/>
      <c r="E8" s="153"/>
      <c r="F8" s="154"/>
      <c r="G8" s="155">
        <f ca="1">IFERROR(NOW()-F8,"")</f>
        <v>45954.607489120368</v>
      </c>
      <c r="H8" s="154"/>
      <c r="I8" s="153" t="str">
        <f>IFERROR(VLOOKUP(D8,DB!A:F,6,0),"")</f>
        <v/>
      </c>
      <c r="J8" s="153" t="str">
        <f>IFERROR(VLOOKUP(D8,DB!A:G,7,0),"")</f>
        <v/>
      </c>
      <c r="K8" s="153"/>
      <c r="L8" s="153" t="str">
        <f>IFERROR(VLOOKUP(D8,DB!A:I,9,0),"")</f>
        <v/>
      </c>
    </row>
    <row r="9" spans="1:13" ht="15">
      <c r="A9" s="153"/>
      <c r="B9" s="153" t="str">
        <f>IFERROR(VLOOKUP(D9,DB!A:K,11,0),"")</f>
        <v>R5</v>
      </c>
      <c r="C9" s="153"/>
      <c r="D9" s="153" t="s">
        <v>37925</v>
      </c>
      <c r="E9" s="153"/>
      <c r="F9" s="154"/>
      <c r="G9" s="155">
        <f ca="1">IFERROR(NOW()-F9,"")</f>
        <v>45954.607489120368</v>
      </c>
      <c r="H9" s="154"/>
      <c r="I9" s="153" t="str">
        <f>IFERROR(VLOOKUP(D9,DB!A:F,6,0),"")</f>
        <v>SCECO</v>
      </c>
      <c r="J9" s="153" t="str">
        <f>IFERROR(VLOOKUP(D9,DB!A:G,7,0),"")</f>
        <v>Good</v>
      </c>
      <c r="K9" s="153"/>
      <c r="L9" s="153" t="str">
        <f>IFERROR(VLOOKUP(D9,DB!A:I,9,0),"")</f>
        <v>Latis</v>
      </c>
    </row>
    <row r="10" spans="1:13" ht="15">
      <c r="A10" s="153"/>
      <c r="B10" s="153" t="str">
        <f>IFERROR(VLOOKUP(D10,DB!A:K,11,0),"")</f>
        <v/>
      </c>
      <c r="C10" s="153"/>
      <c r="D10" s="153"/>
      <c r="E10" s="153"/>
      <c r="F10" s="154"/>
      <c r="G10" s="155">
        <f ca="1">IFERROR(NOW()-F10,"")</f>
        <v>45954.607489120368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45954.607489120368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45954.607489120368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45954.607489120368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45954.607489120368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45954.607489120368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45954.607489120368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45954.607489120368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45954.607489120368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45954.607489120368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45954.607489120368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45954.607489120368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45954.607489120368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45954.607489120368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45954.607489120368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45954.607489120368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45954.607489120368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45954.607489120368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45954.607489120368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45954.607489120368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45954.607489120368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45954.607489120368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45954.607489120368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45954.607489120368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45954.607489120368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45954.607489120368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45954.607489120368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45954.607489120368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45954.607489120368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45954.607489120368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45954.607489120368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45954.607489120368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45954.607489120368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45954.607489120368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45954.607489120368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45954.607489120368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45954.607489120368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45954.607489120368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45954.607489120368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45954.607489120368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45954.607489120368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45954.607489120368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45954.607489120368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45954.607489120368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45954.607489120368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45954.607489120368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45954.607489120368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45954.607489120368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45954.607489120368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45954.607489120368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45954.607489120368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45954.607489120368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45954.607489120368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45954.607489120368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45954.607489120368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45954.607489120368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45954.607489120368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45954.607489120368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45954.607489120368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45954.607489120368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45954.607489120368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45954.607489120368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45954.607489120368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45954.607489120368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45954.607489120368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45954.607489120368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45954.607489120368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45954.607489120368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45954.607489120368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45954.607489120368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45954.607489120368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45954.607489120368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45954.607489120368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45954.607489120368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45954.607489120368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45954.607489120368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45954.607489120368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45954.607489120368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45954.607489120368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45954.607489120368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45954.607489120368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45954.607489120368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45954.607489120368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45954.607489120368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45954.607489120368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45954.607489120368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45954.607489120368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45954.607489120368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45954.607489120368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45954.607489120368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45954.607489120368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45954.607489120368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45954.607489120368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45954.607489120368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45954.607489120368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45954.607489120368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45954.607489120368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45954.607489120368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45954.607489120368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45954.607489120368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45954.607489120368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45954.607489120368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45954.607489120368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45954.607489120368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45954.607489120368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45954.607489120368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45954.607489120368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45954.607489120368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45954.607489120368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45954.607489120368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45954.607489120368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45954.607489120368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45954.607489120368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45954.607489120368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45954.607489120368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45954.607489120368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45954.607489120368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45954.607489120368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45954.607489120368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45954.607489120368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45954.607489120368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45954.607489120368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45954.607489120368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45954.607489120368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45954.607489120368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45954.607489120368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45954.607489120368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45954.607489120368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45954.607489120368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45954.607489120368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45954.607489120368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45954.607489120368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45954.607489120368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45954.607489120368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45954.607489120368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45954.607489120368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45954.607489120368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45954.607489120368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45954.607489120368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45954.607489120368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45954.607489120368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45954.607489120368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45954.607489120368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45954.607489120368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45954.607489120368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45954.607489120368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45954.607489120368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45954.607489120368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45954.607489120368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45954.607489120368</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45954.607489120368</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45954.607489120368</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45954.607489120368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45954.607489120368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45954.607489120368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45954.607489120368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45954.607489120368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45954.607489120368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45954.607489120368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45954.607489120368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45954.607489120368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45954.607489120368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45954.607489120368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45954.607489120368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45954.607489120368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45954.607489120368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45954.607489120368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45954.607489120368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45954.607489120368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45954.607489120368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45954.607489120368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45954.607489120368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45954.607489120368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45954.607489120368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45954.607489120368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45954.607489120368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45954.607489120368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45954.607489120368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45954.607489120368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45954.607489120368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45954.607489120368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45954.607489120368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45954.607489120368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45954.607489120368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45954.607489120368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45954.607489120368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45954.607489120368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45954.607489120368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45954.607489120368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45954.607489120368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45954.607489120368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45954.607489120368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45954.607489120368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45954.607489120368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45954.607489120368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45954.607489120368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45954.607489120368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45954.607489120368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45954.607489120368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45954.607489120368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45954.607489120368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45954.607489120368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45954.607489120368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45954.607489120368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45954.607489120368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45954.607489120368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45954.607489120368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45954.607489120368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45954.607489120368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45954.607489120368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45954.607489120368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45954.607489120368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45954.607489120368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45954.607489120368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45954.607489120368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45954.607489120368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45954.607489120368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45954.607489120368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45954.607489120368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45954.607489120368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45954.607489120368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45954.607489120368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45954.607489120368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45954.607489120368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45954.607489120368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45954.607489120368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45954.607489120368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45954.607489120368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45954.607489120368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45954.607489120368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45954.607489120368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45954.607489120368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45954.607489120368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45954.607489120368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45954.607489120368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45954.607489120368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45954.607489120368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45954.607489120368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45954.607489120368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45954.607489120368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45954.607489120368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45954.607489120368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45954.607489120368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45954.607489120368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45954.607489120368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45954.607489120368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45954.607489120368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45954.607489120368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45954.607489120368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45954.607489120368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45954.607489120368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45954.607489120368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45954.607489120368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45954.607489120368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45954.607489120368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45954.607489120368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45954.607489120368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45954.607489120368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45954.607489120368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45954.607489120368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45954.607489120368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45954.607489120368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45954.607489120368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45954.607489120368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45954.607489120368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45954.607489120368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45954.607489120368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45954.607489120368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45954.607489120368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45954.607489120368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45954.607489120368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45954.607489120368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45954.607489120368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45954.607489120368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45954.607489120368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45954.607489120368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45954.607489120368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45954.607489120368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45954.607489120368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45954.607489120368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45954.607489120368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45954.607489120368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45954.607489120368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45954.607489120368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45954.607489120368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45954.607489120368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45954.607489120368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45954.607489120368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45954.607489120368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45954.607489120368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45954.607489120368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45954.607489120368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45954.607489120368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45954.607489120368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45954.607489120368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45954.607489120368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45954.607489120368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45954.607489120368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45954.607489120368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45954.607489120368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45954.607489120368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45954.607489120368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45954.607489120368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45954.607489120368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45954.607489120368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45954.607489120368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45954.607489120368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45954.607489120368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45954.607489120368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45954.607489120368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45954.607489120368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45954.607489120368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45954.607489120368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45954.607489120368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45954.607489120368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45954.607489120368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45954.607489120368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45954.607489120368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45954.607489120368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45954.607489120368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45954.607489120368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45954.607489120368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45954.607489120368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45954.607489120368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45954.607489120368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45954.607489120368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45954.607489120368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45954.607489120368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45954.607489120368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45954.607489120368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45954.607489120368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45954.607489120368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45954.607489120368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45954.607489120368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45954.607489120368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45954.607489120368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45954.607489120368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45954.607489120368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45954.607489120368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45954.607489120368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45954.607489120368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45954.607489120368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45954.607489120368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45954.607489120368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45954.607489120368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45954.607489120368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45954.607489120368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45954.607489120368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45954.607489120368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45954.607489120368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45954.607489120368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45954.607489120368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45954.607489120368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45954.607489120368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45954.607489120368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45954.607489120368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45954.607489120368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45954.607489120368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45954.607489120368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45954.607489120368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45954.607489120368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45954.607489120368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45954.607489120368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45954.607489120368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45954.607489120368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45954.607489120368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45954.607489120368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45954.607489120368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45954.607489120368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45954.607489120368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45954.607489120368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45954.607489120368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45954.607489120368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45954.607489120368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45954.607489120368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45954.607489120368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45954.607489120368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45954.607489120368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45954.607489120368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45954.607489120368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45954.607489120368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45954.607489120368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45954.607489120368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45954.607489120368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45954.607489120368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45954.607489120368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45954.607489120368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45954.607489120368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45954.607489120368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45954.607489120368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45954.607489120368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45954.607489120368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45954.607489120368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45954.607489120368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45954.607489120368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45954.607489120368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45954.607489120368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45954.607489120368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45954.607489120368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45954.607489120368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45954.607489120368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45954.607489120368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45954.607489120368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45954.607489120368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45954.607489120368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45954.607489120368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45954.607489120368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45954.607489120368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45954.607489120368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45954.607489120368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45954.607489120368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45954.607489120368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45954.607489120368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45954.607489120368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45954.607489120368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45954.607489120368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45954.607489120368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45954.607489120368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45954.607489120368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45954.607489120368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45954.607489120368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45954.607489120368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45954.607489120368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45954.607489120368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45954.607489120368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45954.607489120368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45954.607489120368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45954.607489120368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45954.607489120368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45954.607489120368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45954.607489120368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45954.607489120368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45954.607489120368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45954.607489120368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45954.607489120368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45954.607489120368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45954.607489120368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45954.607489120368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45954.607489120368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45954.607489120368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45954.607489120368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45954.607489120368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45954.607489120368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45954.607489120368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45954.607489120368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45954.607489120368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45954.607489120368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45954.607489120368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45954.607489120368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45954.607489120368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45954.607489120368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45954.607489120368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45954.607489120368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45954.607489120368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45954.607489120368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45954.607489120368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45954.607489120368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45954.607489120368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45954.607489120368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45954.607489120368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45954.607489120368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45954.607489120368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45954.607489120368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45954.607489120368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45954.607489120368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45954.607489120368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45954.607489120368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45954.607489120368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45954.607489120368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45954.607489120368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45954.607489120368</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45954.607489120368</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45954.607489120368</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45954.607489120368</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45954.607489120368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45954.607489120368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45954.607489120368</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45954.607489120368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45954.607489120368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45954.607489120368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45954.607489120368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45954.607489120368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45954.607489120368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45954.607489120368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45954.607489120368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45954.607489120368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45954.607489120368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45954.607489120368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45954.607489120368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45954.607489120368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45954.607489120368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45954.607489120368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45954.607489120368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45954.607489120368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45954.607489120368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45954.607489120368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45954.607489120368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45954.607489120368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45954.607489120368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45954.607489120368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45954.607489120368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45954.607489120368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45954.607489120368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45954.607489120368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45954.607489120368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45954.607489120368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45954.607489120368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45954.607489120368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45954.607489120368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45954.607489120368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45954.607489120368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45954.607489120368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45954.607489120368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45954.607489120368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45954.607489120368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45954.607489120368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45954.607489120368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45954.607489120368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45954.607489120368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45954.607489120368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45954.607489120368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45954.607489120368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45954.607489120368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45954.607489120368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45954.607489120368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45954.607489120368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45954.607489120368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45954.607489120368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45954.607489120368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45954.607489120368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45954.607489120368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45954.607489120368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45954.607489120368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45954.607489120368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45954.607489120368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45954.607489120368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45954.607489120368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45954.607489120368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45954.607489120368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45954.607489120368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45954.607489120368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45954.607489120368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45954.607489120368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45954.607489120368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45954.607489120368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45954.607489120368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45954.607489120368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45954.607489120368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45954.607489120368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45954.607489120368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45954.607489120368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45954.607489120368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45954.607489120368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45954.607489120368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45954.607489120368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45954.607489120368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45954.607489120368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45954.607489120368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45954.607489120368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45954.607489120368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45954.607489120368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45954.607489120368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45954.607489120368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45954.607489120368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45954.607489120368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45954.607489120368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45954.607489120368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45954.607489120368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45954.607489120368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45954.607489120368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45954.607489120368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45954.607489120368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45954.607489120368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45954.607489120368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45954.607489120368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45954.607489120368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45954.607489120368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45954.607489120368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45954.607489120368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45954.607489120368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45954.607489120368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45954.607489120368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45954.607489120368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45954.607489120368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45954.607489120368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45954.607489120368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45954.607489120368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45954.607489120368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45954.607489120368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45954.607489120368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45954.607489120368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45954.607489120368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45954.607489120368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45954.607489120368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45954.607489120368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45954.607489120368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45954.607489120368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45954.607489120368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45954.607489120368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45954.607489120368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45954.607489120368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45954.607489120368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45954.607489120368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45954.607489120368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45954.607489120368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45954.607489120368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45954.607489120368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45954.607489120368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45954.607489120368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45954.607489120368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45954.607489120368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45954.607489120368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45954.607489120368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45954.607489120368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45954.607489120368</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45954.607489120368</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45954.607489120368</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45954.607489120368</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45954.607489120368</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45954.607489120368</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2025-10-24T11:34:56Z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