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972" documentId="120_S{2AC9BD13-BADA-5192-A53E-5A8FF88502F6}" xr6:coauthVersionLast="47" xr6:coauthVersionMax="47" xr10:uidLastSave="{BB065263-03F8-48E9-8C4C-2B11BAB6BD2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<sst xmlns="http://schemas.openxmlformats.org/spreadsheetml/2006/main" count="180309" uniqueCount="39138">
  <si>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</si>
  <si>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</si>
  <si>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</si>
  <si>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</si>
  <si>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</si>
  <si>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</si>
  <si>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</si>
  <si>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</si>
  <si>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</si>
  <si>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</si>
  <si>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</si>
  <si>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</si>
  <si>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</si>
  <si>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</si>
  <si>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</si>
  <si>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</si>
  <si>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</si>
  <si>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</si>
  <si>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</si>
  <si>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</si>
  <si>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</si>
  <si>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</si>
  <si>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</si>
  <si>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</si>
  <si>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</si>
  <si>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</si>
  <si>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</si>
  <si>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</si>
  <si>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</si>
  <si>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</si>
  <si>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</si>
  <si>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</si>
  <si>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</si>
  <si>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</si>
  <si>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</si>
  <si>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</si>
  <si>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</si>
  <si>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</si>
  <si>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</si>
  <si>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</si>
  <si>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</si>
  <si>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</si>
  <si>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</si>
  <si>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</si>
  <si>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</si>
  <si>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</si>
  <si>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</si>
  <si>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</si>
  <si>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</si>
  <si>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</si>
  <si>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</si>
  <si>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</si>
  <si>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</si>
  <si>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</si>
  <si>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</si>
  <si>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</si>
  <si>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</si>
  <si>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</si>
  <si>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</si>
  <si>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</si>
  <si>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</si>
  <si>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</si>
  <si>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</si>
  <si>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</si>
  <si>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</si>
  <si>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</si>
  <si>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</si>
  <si>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</si>
  <si>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</si>
  <si>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</si>
  <si>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</si>
  <si>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</si>
  <si>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</si>
  <si>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</si>
  <si>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</si>
  <si>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</si>
  <si>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</si>
  <si>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</si>
  <si>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</si>
  <si>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</si>
  <si>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</si>
  <si>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</si>
  <si>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</si>
  <si>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</si>
  <si>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</si>
  <si>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</si>
  <si>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</si>
  <si>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</si>
  <si>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</si>
  <si>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</si>
  <si>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</si>
  <si>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</si>
  <si>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</si>
  <si>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</si>
  <si>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</si>
  <si>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</si>
  <si>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</si>
  <si>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</si>
  <si>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</si>
  <si>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</si>
  <si>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</si>
  <si>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</si>
  <si>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</si>
  <si>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</si>
  <si>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</si>
  <si>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</si>
  <si>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</si>
  <si>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</si>
  <si>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</si>
  <si>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</si>
  <si>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</si>
  <si>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</si>
  <si>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</si>
  <si>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</si>
  <si>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</si>
  <si>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</si>
  <si>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</si>
  <si>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</si>
  <si>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</si>
  <si>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</si>
  <si>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</si>
  <si>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</si>
  <si>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</si>
  <si>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</si>
  <si>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</si>
  <si>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</si>
  <si>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</si>
  <si>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</si>
  <si>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</si>
  <si>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</si>
  <si>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</si>
  <si>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</si>
  <si>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</si>
  <si>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</si>
  <si>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</si>
  <si>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</si>
  <si>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</si>
  <si>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</si>
  <si>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</si>
  <si>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</si>
  <si>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</si>
  <si>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</si>
  <si>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</si>
  <si>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</si>
  <si>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</si>
  <si>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</si>
  <si>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</si>
  <si>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</si>
  <si>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</si>
  <si>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</si>
  <si>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</si>
  <si>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</si>
  <si>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</si>
  <si>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</si>
  <si>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</si>
  <si>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</si>
  <si>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</si>
  <si>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</si>
  <si>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</si>
  <si>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</si>
  <si>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</si>
  <si>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</si>
  <si>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</si>
  <si>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</si>
  <si>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</si>
  <si>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</si>
  <si>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</si>
  <si>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</si>
  <si>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</si>
  <si>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</si>
  <si>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</si>
  <si>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</si>
  <si>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</si>
  <si>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</si>
  <si>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</si>
  <si>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</si>
  <si>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</si>
  <si>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</si>
  <si>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</si>
  <si>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</si>
  <si>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</si>
  <si>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</si>
  <si>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</si>
  <si>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</si>
  <si>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</si>
  <si>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</si>
  <si>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</si>
  <si>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</si>
  <si>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</si>
  <si>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</si>
  <si>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</si>
  <si>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</si>
  <si>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</si>
  <si>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</si>
  <si>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</si>
  <si>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</si>
  <si>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</si>
  <si>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</si>
  <si>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</si>
  <si>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</si>
  <si>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</si>
  <si>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</si>
  <si>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</si>
  <si>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</si>
  <si>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</si>
  <si>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</si>
  <si>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</si>
  <si>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</si>
  <si>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</si>
  <si>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</si>
  <si>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</si>
  <si>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</si>
  <si>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</si>
  <si>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</si>
  <si>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</si>
  <si>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</si>
  <si>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</si>
  <si>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</si>
  <si>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</si>
  <si>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</si>
  <si>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</si>
  <si>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</si>
  <si>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</si>
  <si>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</si>
  <si>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</si>
  <si>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</si>
  <si>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</si>
  <si>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</si>
  <si>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</si>
  <si>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</si>
  <si>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</si>
  <si>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</si>
  <si>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</si>
  <si>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</si>
  <si>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</si>
  <si>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</si>
  <si>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</si>
  <si>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</si>
  <si>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</si>
  <si>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</si>
  <si>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</si>
  <si>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</si>
  <si>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</si>
  <si>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</si>
  <si>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</si>
  <si>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</si>
  <si>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</si>
  <si>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</si>
  <si>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</si>
  <si>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</si>
  <si>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</si>
  <si>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</si>
  <si>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</si>
  <si>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</si>
  <si>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</si>
  <si>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</si>
  <si>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</si>
  <si>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</si>
  <si>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</si>
  <si>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</si>
  <si>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</si>
  <si>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</si>
  <si>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</si>
  <si>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</si>
  <si>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</si>
  <si>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</si>
  <si>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</si>
  <si>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</si>
  <si>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</si>
  <si>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</si>
  <si>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</si>
  <si>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</si>
  <si>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</si>
  <si>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</si>
  <si>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</si>
  <si>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</si>
  <si>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</si>
  <si>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</si>
  <si>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</si>
  <si>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</si>
  <si>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</si>
  <si>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</si>
  <si>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</si>
  <si>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</si>
  <si>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</si>
  <si>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</si>
  <si>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</si>
  <si>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</si>
  <si>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</si>
  <si>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</si>
  <si>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</si>
  <si>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</si>
  <si>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</si>
  <si>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</si>
  <si>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</si>
  <si>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</si>
  <si>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</si>
  <si>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</si>
  <si>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</si>
  <si>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</si>
  <si>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</si>
  <si>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</si>
  <si>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</si>
  <si>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</si>
  <si>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</si>
  <si>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</si>
  <si>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</si>
  <si>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</si>
  <si>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</si>
  <si>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</si>
  <si>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</si>
  <si>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</si>
  <si>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</si>
  <si>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</si>
  <si>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</si>
  <si>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</si>
  <si>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</si>
  <si>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</si>
  <si>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</si>
  <si>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</si>
  <si>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</si>
  <si>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</si>
  <si>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</si>
  <si>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</si>
  <si>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</si>
  <si>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</si>
  <si>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</si>
  <si>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</si>
  <si>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</si>
  <si>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</si>
  <si>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</si>
  <si>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</si>
  <si>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</si>
  <si>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</si>
  <si>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</si>
  <si>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</si>
  <si>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</si>
  <si>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</si>
  <si>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</si>
  <si>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</si>
  <si>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</si>
  <si>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</si>
  <si>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</si>
  <si>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</si>
  <si>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</si>
  <si>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</si>
  <si>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</si>
  <si>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</si>
  <si>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</si>
  <si>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</si>
  <si>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</si>
  <si>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</si>
  <si>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</si>
  <si>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</si>
  <si>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</si>
  <si>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</si>
  <si>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</si>
  <si>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</si>
  <si>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</si>
  <si>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</si>
  <si>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</si>
  <si>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</si>
  <si>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</si>
  <si>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</si>
  <si>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</si>
  <si>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</si>
  <si>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</si>
  <si>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</si>
  <si>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</si>
  <si>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</si>
  <si>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</si>
  <si>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</si>
  <si>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</si>
  <si>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</si>
  <si>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</si>
  <si>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</si>
  <si>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</si>
  <si>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</si>
  <si>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</si>
  <si>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</si>
  <si>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</si>
  <si>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</si>
  <si>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</si>
  <si>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</si>
  <si>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</si>
  <si>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</si>
  <si>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</si>
  <si>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</si>
  <si>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</si>
  <si>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</si>
  <si>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</si>
  <si>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</si>
  <si>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</si>
  <si>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</si>
  <si>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</si>
  <si>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</si>
  <si>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</si>
  <si>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</si>
  <si>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</si>
  <si>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</si>
  <si>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</si>
  <si>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</si>
  <si>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</si>
  <si>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</si>
  <si>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</si>
  <si>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</si>
  <si>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</si>
  <si>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</si>
  <si>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</si>
  <si>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</si>
  <si>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</si>
  <si>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</si>
  <si>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</si>
  <si>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</si>
  <si>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</si>
  <si>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</si>
  <si>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</si>
  <si>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</si>
  <si>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</si>
  <si>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</si>
  <si>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</si>
  <si>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</si>
  <si>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</si>
  <si>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</si>
  <si>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</si>
  <si>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</si>
  <si>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</si>
  <si>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</si>
  <si>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</si>
  <si>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</si>
  <si>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</si>
  <si>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</si>
  <si>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</si>
  <si>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</si>
  <si>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</si>
  <si>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</si>
  <si>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</si>
  <si>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</si>
  <si>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</si>
  <si>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</si>
  <si>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</si>
  <si>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</si>
  <si>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</si>
  <si>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</si>
  <si>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</si>
  <si>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</si>
  <si>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</si>
  <si>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</si>
  <si>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</si>
  <si>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</si>
  <si>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</si>
  <si>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</si>
  <si>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</si>
  <si>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</si>
  <si>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</si>
  <si>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</si>
  <si>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</si>
  <si>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</si>
  <si>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</si>
  <si>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</si>
  <si>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</si>
  <si>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</si>
  <si>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</si>
  <si>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</si>
  <si>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</si>
  <si>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</si>
  <si>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</si>
  <si>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</si>
  <si>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</si>
  <si>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</si>
  <si>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</si>
  <si>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</si>
  <si>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</si>
  <si>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</si>
  <si>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</si>
  <si>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</si>
  <si>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</si>
  <si>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</si>
  <si>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</si>
  <si>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</si>
  <si>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</si>
  <si>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</si>
  <si>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</si>
  <si>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</si>
  <si>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</si>
  <si>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</si>
  <si>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</si>
  <si>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</si>
  <si>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</si>
  <si>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</si>
  <si>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</si>
  <si>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</si>
  <si>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</si>
  <si>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</si>
  <si>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</si>
  <si>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</si>
  <si>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</si>
  <si>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</si>
  <si>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</si>
  <si>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</si>
  <si>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</si>
  <si>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</si>
  <si>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</si>
  <si>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</si>
  <si>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</si>
  <si>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</si>
  <si>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</si>
  <si>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</si>
  <si>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</si>
  <si>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</si>
  <si>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</si>
  <si>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</si>
  <si>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</si>
  <si>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</si>
  <si>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</si>
  <si>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</si>
  <si>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</si>
  <si>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</si>
  <si>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</si>
  <si>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</si>
  <si>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</si>
  <si>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</si>
  <si>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</si>
  <si>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</si>
  <si>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</si>
  <si>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</si>
  <si>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</si>
  <si>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</si>
  <si>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</si>
  <si>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</si>
  <si>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</si>
  <si>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</si>
  <si>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</si>
  <si>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</si>
  <si>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</si>
  <si>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</si>
  <si>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</si>
  <si>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</si>
  <si>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</si>
  <si>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</si>
  <si>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</si>
  <si>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</si>
  <si>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</si>
  <si>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</si>
  <si>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</si>
  <si>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</si>
  <si>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</si>
  <si>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</si>
  <si>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</si>
  <si>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</si>
  <si>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</si>
  <si>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</si>
  <si>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</si>
  <si>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</si>
  <si>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</si>
  <si>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</si>
  <si>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</si>
  <si>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</si>
  <si>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</si>
  <si>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</si>
  <si>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</si>
  <si>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</si>
  <si>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</si>
  <si>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</si>
  <si>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</si>
  <si>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</si>
  <si>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</si>
  <si>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</si>
  <si>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</si>
  <si>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</si>
  <si>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</si>
  <si>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</si>
  <si>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</si>
  <si>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</si>
  <si>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</si>
  <si>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</si>
  <si>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</si>
  <si>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</si>
  <si>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</si>
  <si>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</si>
  <si>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</si>
  <si>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</si>
  <si>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</si>
  <si>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</si>
  <si>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</si>
  <si>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</si>
  <si>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</si>
  <si>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</si>
  <si>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</si>
  <si>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</si>
  <si>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</si>
  <si>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</si>
  <si>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</si>
  <si>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</si>
  <si>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</si>
  <si>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</si>
  <si>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</si>
  <si>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</si>
  <si>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</si>
  <si>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</si>
  <si>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</si>
  <si>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</si>
  <si>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</si>
  <si>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</si>
  <si>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</si>
  <si>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</si>
  <si>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</si>
  <si>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</si>
  <si>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</si>
  <si>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</si>
  <si>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</si>
  <si>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</si>
  <si>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</si>
  <si>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</si>
  <si>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</si>
  <si>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</si>
  <si>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</si>
  <si>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</si>
  <si>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</si>
  <si>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</si>
  <si>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</si>
  <si>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</si>
  <si>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</si>
  <si>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</si>
  <si>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</si>
  <si>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</si>
  <si>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</si>
  <si>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</si>
  <si>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</si>
  <si>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</si>
  <si>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</si>
  <si>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</si>
  <si>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</si>
  <si>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</si>
  <si>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</si>
  <si>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</si>
  <si>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</si>
  <si>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</si>
  <si>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</si>
  <si>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</si>
  <si>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</si>
  <si>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</si>
  <si>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</si>
  <si>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</si>
  <si>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</si>
  <si>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</si>
  <si>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</si>
  <si>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</si>
  <si>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</si>
  <si>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</si>
  <si>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</si>
  <si>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</si>
  <si>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</si>
  <si>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</si>
  <si>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</si>
  <si>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</si>
  <si>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</si>
  <si>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</si>
  <si>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</si>
  <si>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</si>
  <si>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</si>
  <si>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</si>
  <si>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</si>
  <si>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</si>
  <si>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</si>
  <si>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</si>
  <si>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</si>
  <si>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</si>
  <si>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</si>
  <si>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</si>
  <si>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</si>
  <si>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</si>
  <si>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</si>
  <si>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</si>
  <si>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</si>
  <si>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</si>
  <si>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</si>
  <si>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</si>
  <si>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</si>
  <si>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</si>
  <si>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</si>
  <si>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</si>
  <si>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</si>
  <si>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</si>
  <si>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</si>
  <si>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</si>
  <si>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</si>
  <si>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</si>
  <si>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</si>
  <si>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</si>
  <si>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</si>
  <si>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</si>
  <si>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</si>
  <si>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</si>
  <si>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</si>
  <si>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</si>
  <si>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</si>
  <si>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</si>
  <si>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</si>
  <si>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</si>
  <si>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</si>
  <si>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</si>
  <si>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</si>
  <si>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</si>
  <si>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</si>
  <si>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</si>
  <si>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</si>
  <si>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</si>
  <si>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</si>
  <si>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</si>
  <si>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</si>
  <si>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</si>
  <si>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</si>
  <si>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</si>
  <si>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</si>
  <si>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</si>
  <si>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</si>
  <si>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</si>
  <si>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</si>
  <si>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</si>
  <si>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</si>
  <si>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</si>
  <si>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</si>
  <si>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</si>
  <si>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</si>
  <si>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</si>
  <si>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</si>
  <si>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</si>
  <si>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</si>
  <si>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</si>
  <si>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</si>
  <si>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</si>
  <si>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</si>
  <si>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</si>
  <si>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</si>
  <si>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</si>
  <si>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</si>
  <si>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</si>
  <si>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</si>
  <si>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</si>
  <si>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</si>
  <si>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</si>
  <si>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</si>
  <si>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</si>
  <si>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</si>
  <si>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</si>
  <si>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</si>
  <si>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</si>
  <si>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</si>
  <si>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</si>
  <si>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</si>
  <si>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</si>
  <si>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</si>
  <si>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</si>
  <si>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</si>
  <si>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</si>
  <si>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</si>
  <si>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</si>
  <si>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</si>
  <si>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</si>
  <si>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</si>
  <si>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</si>
  <si>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</si>
  <si>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</si>
  <si>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</si>
  <si>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</si>
  <si>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</si>
  <si>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</si>
  <si>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</si>
  <si>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</si>
  <si>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</si>
  <si>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</si>
  <si>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</si>
  <si>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</si>
  <si>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</si>
  <si>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</si>
  <si>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</si>
  <si>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</si>
  <si>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</si>
  <si>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</si>
  <si>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</si>
  <si>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</si>
  <si>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</si>
  <si>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</si>
  <si>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</si>
  <si>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</si>
  <si>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</si>
  <si>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</si>
  <si>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</si>
  <si>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</si>
  <si>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</si>
  <si>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</si>
  <si>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</si>
  <si>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</si>
  <si>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</si>
  <si>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</si>
  <si>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</si>
  <si>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</si>
  <si>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</si>
  <si>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</si>
  <si>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</si>
  <si>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</si>
  <si>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</si>
  <si>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</si>
  <si>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</si>
  <si>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</si>
  <si>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</si>
  <si>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</si>
  <si>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</si>
  <si>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</si>
  <si>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</si>
  <si>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</si>
  <si>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</si>
  <si>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</si>
  <si>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</si>
  <si>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</si>
  <si>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</si>
  <si>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</si>
  <si>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</si>
  <si>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</si>
  <si>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</si>
  <si>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</si>
  <si>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</si>
  <si>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</si>
  <si>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</si>
  <si>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</si>
  <si>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</si>
  <si>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</si>
  <si>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</si>
  <si>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</si>
  <si>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</si>
  <si>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</si>
  <si>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</si>
  <si>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</si>
  <si>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</si>
  <si>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</si>
  <si>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</si>
  <si>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</si>
  <si>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</si>
  <si>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</si>
  <si>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</si>
  <si>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</si>
  <si>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</si>
  <si>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</si>
  <si>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</si>
  <si>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</si>
  <si>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</si>
  <si>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</si>
  <si>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</si>
  <si>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</si>
  <si>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</si>
  <si>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</si>
  <si>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</si>
  <si>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</si>
  <si>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</si>
  <si>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</si>
  <si>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</si>
  <si>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</si>
  <si>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</si>
  <si>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</si>
  <si>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</si>
  <si>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</si>
  <si>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</si>
  <si>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</si>
  <si>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</si>
  <si>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</si>
  <si>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</si>
  <si>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</si>
  <si>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</si>
  <si>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</si>
  <si>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</si>
  <si>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</si>
  <si>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</si>
  <si>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</si>
  <si>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</si>
  <si>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</si>
  <si>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</si>
  <si>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</si>
  <si>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</si>
  <si>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</si>
  <si>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</si>
  <si>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</si>
  <si>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</si>
  <si>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</si>
  <si>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</si>
  <si>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</si>
  <si>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</si>
  <si>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</si>
  <si>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</si>
  <si>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</si>
  <si>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</si>
  <si>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</si>
  <si>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</si>
  <si>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</si>
  <si>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</si>
  <si>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</si>
  <si>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</si>
  <si>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</si>
  <si>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</si>
  <si>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</si>
  <si>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</si>
  <si>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</si>
  <si>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</si>
  <si>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</si>
  <si>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</si>
  <si>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</si>
  <si>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</si>
  <si>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</si>
  <si>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</si>
  <si>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</si>
  <si>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</si>
  <si>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</si>
  <si>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</si>
  <si>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</si>
  <si>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</si>
  <si>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</si>
  <si>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</si>
  <si>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</si>
  <si>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</si>
  <si>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</si>
  <si>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</si>
  <si>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</si>
  <si>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</si>
  <si>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</si>
  <si>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</si>
  <si>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</si>
  <si>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</si>
  <si>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</si>
  <si>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</si>
  <si>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</si>
  <si>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</si>
  <si>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</si>
  <si>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</si>
  <si>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</si>
  <si>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</si>
  <si>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</si>
  <si>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</si>
  <si>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</si>
  <si>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</si>
  <si>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</si>
  <si>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</si>
  <si>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</si>
  <si>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</si>
  <si>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</si>
  <si>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</si>
  <si>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</si>
  <si>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</si>
  <si>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</si>
  <si>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</si>
  <si>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</si>
  <si>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</si>
  <si>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</si>
  <si>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</si>
  <si>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</si>
  <si>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</si>
  <si>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</si>
  <si>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</si>
  <si>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</si>
  <si>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</si>
  <si>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</si>
  <si>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</si>
  <si>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</si>
  <si>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</si>
  <si>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</si>
  <si>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</si>
  <si>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</si>
  <si>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</si>
  <si>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</si>
  <si>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</si>
  <si>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</si>
  <si>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</si>
  <si>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</si>
  <si>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</si>
  <si>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</si>
  <si>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</si>
  <si>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</si>
  <si>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</si>
  <si>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</si>
  <si>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</si>
  <si>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</si>
  <si>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</si>
  <si>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</si>
  <si>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</si>
  <si>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</si>
  <si>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</si>
  <si>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</si>
  <si>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</si>
  <si>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</si>
  <si>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</si>
  <si>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</si>
  <si>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</si>
  <si>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</si>
  <si>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</si>
  <si>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</si>
  <si>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</si>
  <si>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</si>
  <si>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</si>
  <si>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</si>
  <si>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</si>
  <si>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</si>
  <si>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</si>
  <si>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</si>
  <si>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</si>
  <si>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</si>
  <si>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</si>
  <si>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</si>
  <si>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</si>
  <si>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</si>
  <si>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</si>
  <si>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</si>
  <si>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</si>
  <si>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</si>
  <si>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</si>
  <si>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</si>
  <si>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</si>
  <si>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</si>
  <si>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</si>
  <si>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</si>
  <si>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</si>
  <si>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</si>
  <si>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</si>
  <si>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</si>
  <si>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</si>
  <si>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</si>
  <si>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</si>
  <si>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</si>
  <si>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</si>
  <si>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</si>
  <si>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</si>
  <si>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</si>
  <si>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</si>
  <si>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</si>
  <si>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</si>
  <si>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</si>
  <si>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</si>
  <si>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</si>
  <si>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</si>
  <si>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</si>
  <si>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</si>
  <si>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</si>
  <si>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</si>
  <si>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</si>
  <si>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</si>
  <si>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</si>
  <si>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</si>
  <si>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</si>
  <si>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</si>
  <si>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</si>
  <si>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</si>
  <si>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</si>
  <si>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</si>
  <si>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</si>
  <si>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</si>
  <si>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</si>
  <si>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</si>
  <si>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</si>
  <si>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</si>
  <si>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</si>
  <si>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</si>
  <si>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</si>
  <si>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</si>
  <si>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</si>
  <si>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</si>
  <si>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</si>
  <si>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</si>
  <si>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</si>
  <si>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</si>
  <si>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</si>
  <si>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</si>
  <si>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</si>
  <si>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</si>
  <si>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</si>
  <si>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</si>
  <si>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</si>
  <si>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</si>
  <si>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</si>
  <si>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</si>
  <si>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</si>
  <si>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</si>
  <si>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</si>
  <si>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</si>
  <si>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</si>
  <si>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</si>
  <si>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</si>
  <si>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</si>
  <si>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</si>
  <si>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</si>
  <si>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</si>
  <si>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</si>
  <si>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</si>
  <si>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</si>
  <si>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</si>
  <si>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</si>
  <si>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</si>
  <si>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</si>
  <si>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</si>
  <si>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</si>
  <si>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</si>
  <si>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</si>
  <si>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</si>
  <si>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</si>
  <si>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</si>
  <si>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</si>
  <si>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</si>
  <si>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</si>
  <si>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</si>
  <si>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</si>
  <si>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</si>
  <si>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</si>
  <si>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</si>
  <si>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</si>
  <si>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</si>
  <si>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</si>
  <si>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</si>
  <si>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</si>
  <si>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</si>
  <si>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</si>
  <si>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</si>
  <si>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</si>
  <si>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</si>
  <si>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</si>
  <si>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</si>
  <si>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</si>
  <si>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</si>
  <si>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</si>
  <si>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</si>
  <si>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</si>
  <si>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</si>
  <si>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</si>
  <si>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</si>
  <si>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</si>
  <si>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</si>
  <si>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</si>
  <si>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</si>
  <si>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</si>
  <si>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</si>
  <si>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</si>
  <si>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</si>
  <si>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</si>
  <si>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</si>
  <si>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</si>
  <si>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</si>
  <si>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</si>
  <si>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</si>
  <si>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</si>
  <si>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</si>
  <si>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</si>
  <si>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</si>
  <si>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</si>
  <si>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</si>
  <si>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</si>
  <si>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</si>
  <si>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</si>
  <si>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</si>
  <si>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</si>
  <si>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</si>
  <si>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</si>
  <si>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</si>
  <si>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</si>
  <si>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</si>
  <si>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</si>
  <si>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</si>
  <si>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</si>
  <si>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</si>
  <si>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</si>
  <si>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</si>
  <si>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</si>
  <si>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</si>
  <si>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</si>
  <si>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</si>
  <si>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</si>
  <si>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</si>
  <si>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</si>
  <si>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</si>
  <si>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</si>
  <si>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</si>
  <si>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</si>
  <si>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</si>
  <si>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</si>
  <si>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</si>
  <si>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</si>
  <si>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</si>
  <si>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</si>
  <si>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</si>
  <si>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</si>
  <si>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</si>
  <si>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</si>
  <si>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</si>
  <si>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</si>
  <si>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</si>
  <si>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</si>
  <si>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</si>
  <si>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</si>
  <si>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</si>
  <si>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</si>
  <si>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</si>
  <si>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</si>
  <si>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</si>
  <si>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</si>
  <si>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</si>
  <si>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</si>
  <si>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</si>
  <si>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</si>
  <si>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</si>
  <si>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</si>
  <si>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</si>
  <si>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</si>
  <si>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</si>
  <si>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</si>
  <si>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</si>
  <si>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</si>
  <si>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</si>
  <si>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</si>
  <si>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</si>
  <si>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</si>
  <si>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</si>
  <si>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</si>
  <si>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</si>
  <si>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</si>
  <si>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</si>
  <si>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</si>
  <si>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</si>
  <si>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</si>
  <si>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</si>
  <si>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</si>
  <si>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</si>
  <si>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</si>
  <si>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</si>
  <si>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</si>
  <si>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</si>
  <si>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</si>
  <si>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</si>
  <si>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</si>
  <si>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</si>
  <si>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</si>
  <si>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</si>
  <si>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</si>
  <si>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</si>
  <si>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</si>
  <si>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</si>
  <si>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</si>
  <si>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</si>
  <si>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</si>
  <si>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</si>
  <si>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</si>
  <si>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</si>
  <si>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</si>
  <si>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</si>
  <si>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</si>
  <si>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</si>
  <si>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</si>
  <si>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</si>
  <si>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</si>
  <si>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</si>
  <si>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</si>
  <si>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</si>
  <si>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</si>
  <si>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</si>
  <si>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</si>
  <si>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</si>
  <si>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</si>
  <si>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</si>
  <si>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</si>
  <si>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</si>
  <si>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</si>
  <si>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</si>
  <si>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</si>
  <si>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</si>
  <si>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</si>
  <si>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</si>
  <si>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</si>
  <si>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</si>
  <si>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</si>
  <si>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</si>
  <si>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</si>
  <si>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</si>
  <si>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</si>
  <si>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</si>
  <si>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</si>
  <si>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</si>
  <si>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</si>
  <si>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</si>
  <si>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</si>
  <si>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</si>
  <si>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</si>
  <si>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</si>
  <si>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</si>
  <si>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</si>
  <si>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</si>
  <si>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</si>
  <si>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</si>
  <si>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</si>
  <si>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</si>
  <si>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</si>
  <si>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</si>
  <si>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</si>
  <si>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</si>
  <si>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</si>
  <si>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</si>
  <si>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</si>
  <si>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</si>
  <si>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</si>
  <si>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</si>
  <si>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</si>
  <si>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</si>
  <si>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</si>
  <si>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</si>
  <si>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</si>
  <si>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</si>
  <si>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</si>
  <si>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</si>
  <si>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</si>
  <si>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</si>
  <si>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</si>
  <si>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</si>
  <si>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</si>
  <si>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</si>
  <si>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</si>
  <si>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</si>
  <si>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</si>
  <si>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</si>
  <si>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</si>
  <si>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</si>
  <si>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</si>
  <si>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</si>
  <si>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</si>
  <si>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</si>
  <si>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</si>
  <si>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</si>
  <si>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</si>
  <si>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</si>
  <si>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</si>
  <si>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</si>
  <si>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</si>
  <si>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</si>
  <si>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</si>
  <si>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</si>
  <si>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</si>
  <si>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</si>
  <si>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</si>
  <si>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</si>
  <si>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</si>
  <si>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</si>
  <si>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</si>
  <si>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</si>
  <si>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</si>
  <si>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</si>
  <si>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</si>
  <si>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</si>
  <si>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</si>
  <si>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</si>
  <si>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</si>
  <si>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</si>
  <si>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</si>
  <si>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</si>
  <si>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</si>
  <si>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</si>
  <si>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</si>
  <si>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</si>
  <si>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</si>
  <si>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</si>
  <si>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</si>
  <si>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</si>
  <si>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</si>
  <si>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</si>
  <si>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</si>
  <si>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</si>
  <si>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</si>
  <si>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</si>
  <si>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</si>
  <si>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</si>
  <si>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</si>
  <si>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</si>
  <si>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</si>
  <si>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</si>
  <si>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</si>
  <si>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</si>
  <si>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</si>
  <si>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</si>
  <si>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</si>
  <si>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</si>
  <si>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</si>
  <si>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</si>
  <si>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</si>
  <si>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</si>
  <si>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</si>
  <si>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</si>
  <si>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</si>
  <si>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</si>
  <si>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</si>
  <si>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</si>
  <si>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</si>
  <si>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</si>
  <si>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</si>
  <si>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</si>
  <si>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</si>
  <si>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</si>
  <si>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</si>
  <si>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</si>
  <si>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</si>
  <si>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</si>
  <si>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</si>
  <si>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</si>
  <si>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</si>
  <si>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</si>
  <si>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</si>
  <si>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</si>
  <si>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</si>
  <si>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</si>
  <si>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</si>
  <si>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</si>
  <si>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</si>
  <si>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</si>
  <si>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</si>
  <si>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</si>
  <si>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</si>
  <si>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</si>
  <si>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</si>
  <si>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</si>
  <si>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</si>
  <si>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</si>
  <si>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</si>
  <si>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</si>
  <si>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</si>
  <si>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</si>
  <si>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</si>
  <si>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</si>
  <si>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</si>
  <si>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</si>
  <si>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</si>
  <si>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</si>
  <si>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</si>
  <si>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</si>
  <si>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</si>
  <si>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</si>
  <si>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</si>
  <si>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</si>
  <si>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</si>
  <si>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</si>
  <si>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</si>
  <si>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</si>
  <si>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</si>
  <si>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</si>
  <si>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</si>
  <si>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</si>
  <si>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</si>
  <si>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</si>
  <si>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</si>
  <si>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</si>
  <si>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</si>
  <si>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</si>
  <si>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</si>
  <si>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</si>
  <si>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</si>
  <si>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</si>
  <si>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</si>
  <si>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</si>
  <si>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</si>
  <si>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</si>
  <si>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</si>
  <si>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</si>
  <si>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</si>
  <si>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</si>
  <si>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</si>
  <si>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</si>
  <si>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</si>
  <si>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</si>
  <si>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</si>
  <si>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</si>
  <si>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</si>
  <si>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</si>
  <si>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</si>
  <si>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</si>
  <si>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</si>
  <si>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</si>
  <si>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</si>
  <si>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</si>
  <si>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</si>
  <si>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</si>
  <si>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</si>
  <si>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</si>
  <si>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</si>
  <si>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</si>
  <si>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</si>
  <si>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</si>
  <si>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</si>
  <si>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</si>
  <si>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</si>
  <si>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</si>
  <si>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</si>
  <si>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</si>
  <si>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</si>
  <si>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</si>
  <si>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</si>
  <si>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</si>
  <si>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</si>
  <si>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</si>
  <si>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</si>
  <si>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</si>
  <si>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</si>
  <si>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</si>
  <si>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</si>
  <si>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</si>
  <si>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</si>
  <si>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</si>
  <si>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</si>
  <si>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</si>
  <si>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</si>
  <si>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</si>
  <si>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</si>
  <si>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</si>
  <si>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</si>
  <si>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</si>
  <si>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</si>
  <si>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</si>
  <si>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</si>
  <si>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</si>
  <si>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</si>
  <si>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</si>
  <si>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</si>
  <si>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</si>
  <si>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</si>
  <si>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</si>
  <si>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</si>
  <si>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</si>
  <si>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</si>
  <si>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</si>
  <si>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</si>
  <si>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</si>
  <si>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</si>
  <si>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</si>
  <si>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</si>
  <si>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</si>
  <si>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</si>
  <si>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</si>
  <si>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</si>
  <si>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</si>
  <si>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</si>
  <si>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</si>
  <si>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</si>
  <si>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</si>
  <si>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</si>
  <si>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</si>
  <si>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</si>
  <si>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</si>
  <si>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</si>
  <si>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</si>
  <si>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</si>
  <si>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</si>
  <si>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</si>
  <si>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</si>
  <si>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</si>
  <si>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</si>
  <si>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</si>
  <si>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</si>
  <si>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</si>
  <si>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</si>
  <si>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</si>
  <si>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</si>
  <si>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</si>
  <si>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</si>
  <si>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</si>
  <si>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</si>
  <si>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</si>
  <si>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</si>
  <si>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</si>
  <si>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</si>
  <si>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</si>
  <si>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</si>
  <si>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</si>
  <si>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</si>
  <si>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</si>
  <si>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</si>
  <si>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</si>
  <si>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</si>
  <si>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</si>
  <si>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</si>
  <si>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</si>
  <si>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</si>
  <si>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</si>
  <si>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</si>
  <si>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</si>
  <si>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</si>
  <si>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</si>
  <si>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</si>
  <si>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</si>
  <si>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</si>
  <si>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</si>
  <si>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</si>
  <si>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</si>
  <si>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</si>
  <si>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</si>
  <si>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</si>
  <si>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</si>
  <si>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</si>
  <si>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</si>
  <si>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</si>
  <si>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</si>
  <si>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</si>
  <si>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</si>
  <si>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</si>
  <si>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</si>
  <si>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</si>
  <si>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</si>
  <si>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</si>
  <si>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</si>
  <si>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</si>
  <si>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</si>
  <si>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</si>
  <si>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</si>
  <si>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</si>
  <si>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</si>
  <si>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</si>
  <si>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</si>
  <si>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</si>
  <si>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</si>
  <si>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</si>
  <si>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</si>
  <si>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</si>
  <si>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</si>
  <si>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</si>
  <si>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</si>
  <si>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</si>
  <si>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</si>
  <si>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</si>
  <si>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</si>
  <si>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</si>
  <si>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</si>
  <si>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</si>
  <si>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</si>
  <si>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</si>
  <si>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</si>
  <si>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</si>
  <si>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</si>
  <si>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</si>
  <si>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</si>
  <si>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</si>
  <si>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</si>
  <si>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</si>
  <si>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</si>
  <si>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</si>
  <si>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</si>
  <si>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</si>
  <si>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</si>
  <si>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</si>
  <si>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</si>
  <si>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</si>
  <si>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</si>
  <si>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</si>
  <si>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</si>
  <si>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</si>
  <si>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</si>
  <si>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</si>
  <si>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</si>
  <si>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</si>
  <si>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</si>
  <si>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</si>
  <si>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</si>
  <si>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</si>
  <si>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</si>
  <si>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</si>
  <si>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</si>
  <si>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</si>
  <si>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</si>
  <si>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</si>
  <si>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</si>
  <si>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</si>
  <si>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</si>
  <si>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</si>
  <si>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</si>
  <si>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</si>
  <si>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</si>
  <si>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</si>
  <si>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</si>
  <si>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</si>
  <si>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</si>
  <si>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</si>
  <si>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</si>
  <si>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</si>
  <si>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</si>
  <si>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</si>
  <si>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</si>
  <si>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</si>
  <si>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</si>
  <si>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</si>
  <si>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</si>
  <si>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</si>
  <si>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</si>
  <si>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</si>
  <si>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</si>
  <si>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</si>
  <si>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</si>
  <si>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</si>
  <si>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</si>
  <si>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</si>
  <si>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</si>
  <si>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</si>
  <si>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</si>
  <si>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</si>
  <si>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</si>
  <si>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</si>
  <si>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</si>
  <si>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</si>
  <si>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</si>
  <si>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</si>
  <si>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</si>
  <si>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</si>
  <si>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</si>
  <si>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</si>
  <si>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</si>
  <si>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</si>
  <si>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</si>
  <si>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</si>
  <si>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</si>
  <si>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</si>
  <si>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</si>
  <si>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</si>
  <si>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</si>
  <si>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</si>
  <si>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</si>
  <si>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</si>
  <si>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</si>
  <si>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</si>
  <si>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</si>
  <si>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</si>
  <si>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</si>
  <si>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</si>
  <si>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</si>
  <si>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</si>
  <si>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</si>
  <si>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</si>
  <si>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</si>
  <si>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</si>
  <si>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</si>
  <si>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</si>
  <si>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</si>
  <si>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</si>
  <si>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</si>
  <si>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</si>
  <si>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</si>
  <si>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</si>
  <si>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</si>
  <si>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</si>
  <si>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</si>
  <si>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</si>
  <si>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</si>
  <si>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</si>
  <si>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</si>
  <si>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</si>
  <si>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</si>
  <si>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</si>
  <si>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</si>
  <si>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</si>
  <si>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</si>
  <si>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</si>
  <si>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</si>
  <si>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</si>
  <si>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</si>
  <si>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</si>
  <si>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</si>
  <si>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</si>
  <si>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</si>
  <si>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</si>
  <si>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</si>
  <si>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</si>
  <si>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</si>
  <si>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</si>
  <si>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</si>
  <si>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</si>
  <si>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</si>
  <si>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</si>
  <si>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</si>
  <si>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</si>
  <si>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</si>
  <si>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</si>
  <si>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</si>
  <si>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</si>
  <si>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</si>
  <si>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</si>
  <si>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</si>
  <si>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</si>
  <si>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</si>
  <si>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</si>
  <si>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</si>
  <si>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</si>
  <si>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</si>
  <si>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</si>
  <si>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</si>
  <si>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</si>
  <si>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</si>
  <si>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</si>
  <si>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</si>
  <si>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</si>
  <si>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</si>
  <si>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</si>
  <si>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</si>
  <si>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</si>
  <si>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</si>
  <si>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</si>
  <si>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</si>
  <si>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</si>
  <si>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</si>
  <si>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</si>
  <si>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</si>
  <si>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</si>
  <si>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</si>
  <si>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</si>
  <si>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</si>
  <si>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</si>
  <si>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</si>
  <si>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</si>
  <si>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</si>
  <si>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</si>
  <si>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</si>
  <si>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</si>
  <si>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</si>
  <si>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</si>
  <si>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</si>
  <si>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</si>
  <si>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</si>
  <si>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</si>
  <si>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</si>
  <si>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</si>
  <si>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</si>
  <si>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</si>
  <si>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</si>
  <si>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</si>
  <si>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</si>
  <si>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</si>
  <si>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</si>
  <si>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</si>
  <si>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</si>
  <si>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</si>
  <si>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</si>
  <si>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</si>
  <si>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</si>
  <si>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</si>
  <si>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</si>
  <si>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</si>
  <si>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</si>
  <si>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</si>
  <si>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</si>
  <si>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</si>
  <si>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</si>
  <si>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</si>
  <si>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</si>
  <si>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</si>
  <si>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</si>
  <si>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</si>
  <si>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</si>
  <si>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</si>
  <si>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</si>
  <si>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</si>
  <si>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</si>
  <si>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</si>
  <si>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</si>
  <si>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</si>
  <si>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</si>
  <si>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</si>
  <si>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</si>
  <si>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</si>
  <si>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</si>
  <si>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</si>
  <si>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</si>
  <si>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</si>
  <si>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</si>
  <si>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</si>
  <si>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</si>
  <si>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</si>
  <si>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</si>
  <si>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</si>
  <si>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</si>
  <si>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</si>
  <si>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</si>
  <si>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</si>
  <si>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</si>
  <si>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</si>
  <si>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</si>
  <si>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</si>
  <si>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</si>
  <si>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</si>
  <si>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</si>
  <si>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</si>
  <si>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</si>
  <si>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</si>
  <si>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</si>
  <si>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</si>
  <si>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</si>
  <si>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</si>
  <si>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</si>
  <si>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</si>
  <si>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</si>
  <si>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</si>
  <si>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</si>
  <si>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</si>
  <si>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</si>
  <si>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</si>
  <si>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</si>
  <si>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</si>
  <si>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</si>
  <si>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</si>
  <si>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</si>
  <si>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</si>
  <si>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</si>
  <si>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</si>
  <si>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</si>
  <si>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</si>
  <si>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</si>
  <si>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</si>
  <si>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</si>
  <si>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</si>
  <si>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</si>
  <si>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</si>
  <si>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</si>
  <si>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</si>
  <si>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</si>
  <si>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</si>
  <si>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</si>
  <si>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</si>
  <si>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</si>
  <si>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</si>
  <si>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</si>
  <si>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</si>
  <si>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</si>
  <si>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</si>
  <si>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</si>
  <si>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</si>
  <si>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</si>
  <si>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</si>
  <si>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</si>
  <si>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</si>
  <si>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</si>
  <si>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</si>
  <si>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</si>
  <si>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</si>
  <si>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</si>
  <si>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</si>
  <si>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</si>
  <si>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</si>
  <si>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</si>
  <si>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</si>
  <si>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</si>
  <si>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</si>
  <si>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</si>
  <si>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</si>
  <si>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</si>
  <si>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</si>
  <si>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</si>
  <si>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</si>
  <si>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</si>
  <si>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</si>
  <si>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</si>
  <si>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</si>
  <si>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</si>
  <si>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</si>
  <si>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</si>
  <si>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</si>
  <si>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</si>
  <si>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</si>
  <si>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</si>
  <si>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</si>
  <si>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</si>
  <si>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</si>
  <si>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</si>
  <si>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</si>
  <si>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</si>
  <si>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</si>
  <si>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</si>
  <si>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</si>
  <si>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</si>
  <si>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</si>
  <si>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</si>
  <si>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</si>
  <si>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</si>
  <si>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</si>
  <si>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</si>
  <si>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</si>
  <si>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</si>
  <si>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</si>
  <si>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</si>
  <si>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</si>
  <si>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</si>
  <si>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</si>
  <si>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</si>
  <si>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</si>
  <si>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</si>
  <si>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</si>
  <si>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</si>
  <si>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</si>
  <si>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</si>
  <si>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</si>
  <si>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</si>
  <si>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</si>
  <si>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</si>
  <si>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</si>
  <si>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</si>
  <si>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</si>
  <si>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</si>
  <si>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</si>
  <si>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</si>
  <si>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</si>
  <si>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</si>
  <si>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</si>
  <si>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</si>
  <si>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</si>
  <si>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</si>
  <si>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</si>
  <si>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</si>
  <si>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</si>
  <si>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</si>
  <si>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</si>
  <si>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</si>
  <si>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</si>
  <si>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</si>
  <si>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</si>
  <si>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</si>
  <si>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</si>
  <si>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</si>
  <si>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</si>
  <si>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</si>
  <si>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</si>
  <si>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</si>
  <si>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</si>
  <si>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</si>
  <si>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</si>
  <si>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</si>
  <si>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</si>
  <si>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</si>
  <si>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</si>
  <si>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</si>
  <si>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</si>
  <si>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</si>
  <si>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</si>
  <si>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</si>
  <si>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</si>
  <si>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</si>
  <si>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</si>
  <si>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</si>
  <si>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</si>
  <si>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</si>
  <si>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</si>
  <si>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</si>
  <si>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</si>
  <si>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</si>
  <si>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</si>
  <si>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</si>
  <si>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</si>
  <si>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</si>
  <si>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</si>
  <si>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</si>
  <si>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</si>
  <si>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</si>
  <si>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</si>
  <si>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</si>
  <si>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</si>
  <si>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</si>
  <si>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</si>
  <si>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</si>
  <si>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</si>
  <si>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</si>
  <si>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</si>
  <si>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</si>
  <si>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</si>
  <si>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</si>
  <si>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</si>
  <si>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</si>
  <si>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</si>
  <si>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</si>
  <si>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</si>
  <si>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</si>
  <si>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</si>
  <si>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</si>
  <si>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</si>
  <si>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</si>
  <si>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</si>
  <si>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</si>
  <si>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</si>
  <si>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</si>
  <si>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</si>
  <si>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</si>
  <si>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</si>
  <si>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</si>
  <si>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</si>
  <si>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</si>
  <si>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</si>
  <si>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</si>
  <si>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</si>
  <si>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</si>
  <si>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</si>
  <si>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</si>
  <si>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</si>
  <si>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</si>
  <si>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</si>
  <si>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</si>
  <si>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</si>
  <si>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</si>
  <si>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</si>
  <si>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</si>
  <si>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</si>
  <si>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</si>
  <si>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</si>
  <si>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</si>
  <si>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</si>
  <si>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</si>
  <si>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</si>
  <si>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</si>
  <si>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</si>
  <si>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</si>
  <si>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</si>
  <si>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</si>
  <si>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</si>
  <si>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</si>
  <si>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</si>
  <si>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</si>
  <si>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</si>
  <si>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</si>
  <si>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</si>
  <si>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</si>
  <si>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</si>
  <si>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</si>
  <si>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</si>
  <si>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</si>
  <si>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</si>
  <si>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</si>
  <si>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</si>
  <si>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</si>
  <si>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</si>
  <si>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</si>
  <si>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</si>
  <si>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</si>
  <si>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</si>
  <si>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</si>
  <si>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</si>
  <si>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</si>
  <si>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</si>
  <si>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</si>
  <si>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</si>
  <si>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</si>
  <si>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</si>
  <si>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</si>
  <si>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</si>
  <si>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</si>
  <si>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</si>
  <si>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</si>
  <si>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</si>
  <si>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</si>
  <si>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</si>
  <si>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</si>
  <si>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</si>
  <si>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</si>
  <si>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</si>
  <si>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</si>
  <si>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</si>
  <si>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</si>
  <si>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</si>
  <si>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</si>
  <si>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</si>
  <si>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</si>
  <si>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</si>
  <si>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</si>
  <si>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</si>
  <si>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</si>
  <si>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</si>
  <si>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</si>
  <si>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</si>
  <si>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</si>
  <si>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</si>
  <si>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</si>
  <si>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</si>
  <si>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</si>
  <si>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</si>
  <si>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</si>
  <si>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</si>
  <si>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</si>
  <si>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</si>
  <si>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</si>
  <si>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</si>
  <si>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</si>
  <si>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</si>
  <si>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</si>
  <si>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</si>
  <si>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</si>
  <si>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</si>
  <si>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</si>
  <si>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</si>
  <si>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</si>
  <si>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</si>
  <si>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</si>
  <si>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</si>
  <si>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</si>
  <si>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</si>
  <si>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</si>
  <si>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</si>
  <si>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</si>
  <si>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</si>
  <si>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</si>
  <si>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</si>
  <si>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</si>
  <si>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</si>
  <si>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</si>
  <si>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</si>
  <si>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</si>
  <si>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</si>
  <si>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</si>
  <si>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</si>
  <si>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</si>
  <si>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</si>
  <si>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</si>
  <si>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</si>
  <si>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</si>
  <si>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</si>
  <si>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</si>
  <si>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</si>
  <si>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</si>
  <si>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</si>
  <si>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</si>
  <si>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</si>
  <si>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</si>
  <si>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</si>
  <si>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</si>
  <si>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</si>
  <si>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</si>
  <si>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</si>
  <si>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</si>
  <si>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</si>
  <si>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</si>
  <si>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</si>
  <si>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</si>
  <si>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</si>
  <si>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</si>
  <si>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</si>
  <si>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</si>
  <si>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</si>
  <si>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</si>
  <si>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</si>
  <si>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</si>
  <si>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</si>
  <si>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</si>
  <si>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</si>
  <si>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</si>
  <si>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</si>
  <si>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</si>
  <si>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</si>
  <si>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</si>
  <si>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</si>
  <si>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</si>
  <si>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</si>
  <si>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</si>
  <si>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</si>
  <si>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</si>
  <si>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</si>
  <si>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</si>
  <si>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</si>
  <si>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</si>
  <si>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</si>
  <si>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</si>
  <si>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</si>
  <si>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</si>
  <si>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</si>
  <si>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</si>
  <si>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</si>
  <si>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</si>
  <si>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</si>
  <si>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</si>
  <si>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</si>
  <si>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</si>
  <si>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</si>
  <si>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</si>
  <si>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</si>
  <si>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</si>
  <si>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</si>
  <si>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</si>
  <si>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</si>
  <si>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</si>
  <si>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</si>
  <si>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</si>
  <si>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</si>
  <si>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</si>
  <si>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</si>
  <si>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</si>
  <si>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</si>
  <si>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</si>
  <si>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</si>
  <si>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</si>
  <si>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</si>
  <si>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</si>
  <si>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</si>
  <si>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</si>
  <si>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</si>
  <si>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</si>
  <si>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</si>
  <si>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</si>
  <si>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</si>
  <si>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</si>
  <si>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</si>
  <si>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</si>
  <si>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</si>
  <si>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</si>
  <si>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</si>
  <si>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</si>
  <si>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</si>
  <si>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</si>
  <si>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</si>
  <si>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</si>
  <si>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</si>
  <si>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</si>
  <si>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</si>
  <si>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</si>
  <si>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</si>
  <si>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</si>
  <si>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</si>
  <si>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</si>
  <si>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</si>
  <si>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</si>
  <si>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</si>
  <si>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</si>
  <si>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</si>
  <si>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</si>
  <si>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</si>
  <si>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</si>
  <si>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</si>
  <si>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</si>
  <si>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</si>
  <si>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</si>
  <si>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</si>
  <si>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</si>
  <si>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</si>
  <si>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</si>
  <si>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</si>
  <si>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</si>
  <si>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</si>
  <si>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</si>
  <si>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</si>
  <si>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</si>
  <si>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</si>
  <si>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</si>
  <si>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</si>
  <si>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</si>
  <si>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</si>
  <si>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</si>
  <si>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</si>
  <si>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</si>
  <si>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</si>
  <si>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</si>
  <si>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</si>
  <si>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</si>
  <si>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</si>
  <si>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</si>
  <si>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</si>
  <si>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</si>
  <si>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</si>
  <si>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</si>
  <si>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</si>
  <si>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</si>
  <si>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</si>
  <si>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</si>
  <si>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</si>
  <si>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</si>
  <si>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</si>
  <si>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</si>
  <si>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</si>
  <si>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</si>
  <si>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</si>
  <si>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</si>
  <si>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</si>
  <si>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</si>
  <si>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</si>
  <si>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</si>
  <si>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</si>
  <si>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</si>
  <si>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</si>
  <si>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</si>
  <si>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</si>
  <si>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</si>
  <si>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</si>
  <si>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</si>
  <si>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</si>
  <si>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</si>
  <si>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</si>
  <si>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</si>
  <si>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</si>
  <si>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</si>
  <si>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</si>
  <si>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</si>
  <si>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</si>
  <si>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</si>
  <si>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</si>
  <si>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</si>
  <si>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</si>
  <si>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</si>
  <si>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</si>
  <si>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</si>
  <si>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</si>
  <si>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</si>
  <si>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</si>
  <si>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</si>
  <si>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</si>
  <si>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</si>
  <si>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</si>
  <si>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</si>
  <si>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</si>
  <si>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</si>
  <si>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</si>
  <si>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</si>
  <si>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</si>
  <si>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</si>
  <si>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</si>
  <si>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</si>
  <si>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</si>
  <si>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</si>
  <si>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</si>
  <si>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</si>
  <si>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</si>
  <si>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</si>
  <si>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</si>
  <si>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</si>
  <si>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</si>
  <si>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</si>
  <si>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</si>
  <si>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</si>
  <si>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</si>
  <si>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</si>
  <si>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</si>
  <si>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</si>
  <si>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</si>
  <si>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</si>
  <si>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</si>
  <si>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</si>
  <si>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</si>
  <si>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</si>
  <si>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</si>
  <si>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</si>
  <si>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</si>
  <si>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</si>
  <si>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</si>
  <si>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</si>
  <si>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</si>
  <si>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</si>
  <si>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</si>
  <si>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</si>
  <si>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</si>
  <si>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</si>
  <si>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</si>
  <si>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</si>
  <si>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</si>
  <si>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</si>
  <si>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</si>
  <si>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</si>
  <si>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</si>
  <si>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</si>
  <si>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</si>
  <si>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</si>
  <si>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</si>
  <si>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</si>
  <si>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</si>
  <si>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</si>
  <si>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</si>
  <si>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</si>
  <si>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</si>
  <si>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</si>
  <si>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</si>
  <si>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</si>
  <si>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</si>
  <si>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</si>
  <si>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</si>
  <si>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</si>
  <si>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</si>
  <si>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</si>
  <si>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</si>
  <si>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</si>
  <si>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</si>
  <si>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</si>
  <si>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</si>
  <si>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</si>
  <si>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</si>
  <si>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</si>
  <si>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</si>
  <si>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</si>
  <si>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</si>
  <si>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</si>
  <si>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</si>
  <si>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</si>
  <si>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</si>
  <si>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</si>
  <si>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</si>
  <si>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</si>
  <si>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</si>
  <si>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</si>
  <si>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</si>
  <si>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</si>
  <si>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</si>
  <si>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</si>
  <si>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</si>
  <si>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</si>
  <si>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</si>
  <si>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</si>
  <si>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</si>
  <si>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</si>
  <si>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</si>
  <si>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</si>
  <si>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</si>
  <si>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</si>
  <si>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</si>
  <si>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</si>
  <si>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</si>
  <si>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</si>
  <si>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</si>
  <si>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</si>
  <si>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</si>
  <si>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</si>
  <si>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</si>
  <si>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</si>
  <si>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</si>
  <si>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</si>
  <si>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</si>
  <si>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</si>
  <si>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</si>
  <si>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</si>
  <si>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</si>
  <si>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</si>
  <si>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</si>
  <si>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</si>
  <si>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</si>
  <si>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</si>
  <si>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</si>
  <si>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</si>
  <si>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</si>
  <si>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</si>
  <si>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</si>
  <si>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</si>
  <si>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</si>
  <si>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</si>
  <si>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</si>
  <si>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</si>
  <si>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</si>
  <si>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</si>
  <si>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</si>
  <si>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</si>
  <si>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</si>
  <si>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</si>
  <si>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</si>
  <si>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</si>
  <si>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</si>
  <si>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</si>
  <si>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</si>
  <si>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</si>
  <si>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</si>
  <si>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</si>
  <si>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</si>
  <si>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</si>
  <si>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</si>
  <si>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</si>
  <si>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</si>
  <si>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</si>
  <si>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</si>
  <si>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</si>
  <si>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</si>
  <si>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</si>
  <si>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</si>
  <si>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</si>
  <si>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</si>
  <si>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</si>
  <si>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</si>
  <si>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</si>
  <si>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</si>
  <si>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</si>
  <si>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</si>
  <si>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</si>
  <si>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</si>
  <si>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</si>
  <si>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</si>
  <si>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</si>
  <si>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</si>
  <si>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</si>
  <si>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</si>
  <si>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</si>
  <si>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</si>
  <si>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</si>
  <si>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</si>
  <si>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</si>
  <si>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</si>
  <si>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</si>
  <si>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</si>
  <si>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</si>
  <si>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</si>
  <si>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</si>
  <si>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</si>
  <si>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</si>
  <si>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</si>
  <si>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</si>
  <si>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</si>
  <si>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</si>
  <si>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</si>
  <si>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</si>
  <si>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</si>
  <si>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</si>
  <si>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</si>
  <si>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</si>
  <si>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</si>
  <si>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</si>
  <si>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</si>
  <si>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</si>
  <si>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</si>
  <si>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</si>
  <si>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</si>
  <si>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</si>
  <si>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</si>
  <si>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</si>
  <si>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</si>
  <si>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</si>
  <si>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</si>
  <si>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</si>
  <si>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</si>
  <si>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</si>
  <si>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</si>
  <si>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</si>
  <si>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</si>
  <si>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</si>
  <si>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</si>
  <si>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</si>
  <si>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</si>
  <si>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</si>
  <si>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</si>
  <si>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</si>
  <si>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</si>
  <si>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</si>
  <si>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</si>
  <si>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</si>
  <si>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</si>
  <si>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</si>
  <si>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</si>
  <si>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</si>
  <si>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</si>
  <si>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</si>
  <si>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</si>
  <si>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</si>
  <si>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</si>
  <si>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</si>
  <si>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</si>
  <si>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</si>
  <si>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</si>
  <si>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</si>
  <si>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</si>
  <si>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</si>
  <si>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</si>
  <si>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</si>
  <si>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</si>
  <si>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</si>
  <si>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</si>
  <si>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</si>
  <si>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</si>
  <si>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</si>
  <si>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</si>
  <si>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</si>
  <si>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</si>
  <si>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</si>
  <si>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</si>
  <si>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</si>
  <si>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</si>
  <si>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</si>
  <si>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</si>
  <si>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</si>
  <si>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</si>
  <si>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</si>
  <si>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</si>
  <si>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</si>
  <si>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</si>
  <si>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</si>
  <si>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</si>
  <si>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</si>
  <si>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</si>
  <si>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</si>
  <si>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</si>
  <si>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</si>
  <si>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</si>
  <si>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</si>
  <si>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</si>
  <si>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</si>
  <si>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</si>
  <si>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</si>
  <si>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</si>
  <si>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</si>
  <si>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</si>
  <si>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</si>
  <si>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</si>
  <si>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</si>
  <si>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</si>
  <si>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</si>
  <si>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</si>
  <si>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</si>
  <si>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</si>
  <si>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</si>
  <si>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</si>
  <si>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</si>
  <si>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</si>
  <si>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</si>
  <si>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</si>
  <si>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</si>
  <si>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</si>
  <si>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</si>
  <si>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</si>
  <si>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</si>
  <si>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</si>
  <si>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</si>
  <si>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</si>
  <si>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</si>
  <si>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</si>
  <si>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</si>
  <si>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</si>
  <si>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</si>
  <si>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</si>
  <si>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</si>
  <si>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</si>
  <si>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</si>
  <si>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</si>
  <si>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</si>
  <si>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</si>
  <si>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</si>
  <si>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</si>
  <si>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</si>
  <si>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</si>
  <si>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</si>
  <si>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</si>
  <si>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</si>
  <si>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</si>
  <si>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</si>
  <si>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</si>
  <si>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</si>
  <si>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</si>
  <si>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</si>
  <si>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</si>
  <si>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</si>
  <si>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</si>
  <si>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</si>
  <si>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</si>
  <si>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</si>
  <si>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</si>
  <si>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</si>
  <si>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</si>
  <si>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</si>
  <si>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</si>
  <si>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</si>
  <si>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</si>
  <si>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</si>
  <si>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</si>
  <si>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</si>
  <si>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</si>
  <si>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</si>
  <si>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</si>
  <si>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</si>
  <si>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</si>
  <si>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</si>
  <si>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</si>
  <si>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</si>
  <si>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</si>
  <si>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</si>
  <si>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</si>
  <si>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</si>
  <si>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</si>
  <si>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</si>
  <si>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</si>
  <si>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</si>
  <si>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</si>
  <si>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</si>
  <si>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</si>
  <si>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</si>
  <si>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</si>
  <si>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</si>
  <si>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</si>
  <si>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</si>
  <si>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</si>
  <si>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</si>
  <si>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</si>
  <si>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</si>
  <si>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</si>
  <si>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</si>
  <si>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</si>
  <si>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</si>
  <si>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</si>
  <si>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</si>
  <si>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</si>
  <si>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</si>
  <si>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</si>
  <si>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</si>
  <si>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</si>
  <si>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</si>
  <si>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</si>
  <si>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</si>
  <si>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</si>
  <si>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</si>
  <si>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</si>
  <si>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</si>
  <si>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</si>
  <si>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</si>
  <si>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</si>
  <si>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</si>
  <si>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</si>
  <si>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</si>
  <si>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</si>
  <si>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</si>
  <si>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</si>
  <si>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</si>
  <si>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</si>
  <si>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</si>
  <si>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</si>
  <si>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</si>
  <si>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</si>
  <si>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</si>
  <si>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</si>
  <si>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</si>
  <si>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</si>
  <si>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</si>
  <si>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</si>
  <si>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</si>
  <si>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</si>
  <si>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</si>
  <si>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</si>
  <si>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</si>
  <si>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</si>
  <si>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</si>
  <si>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</si>
  <si>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</si>
  <si>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</si>
  <si>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</si>
  <si>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</si>
  <si>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</si>
  <si>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</si>
  <si>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</si>
  <si>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</si>
  <si>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</si>
  <si>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</si>
  <si>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</si>
  <si>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</si>
  <si>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</si>
  <si>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</si>
  <si>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</si>
  <si>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</si>
  <si>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</si>
  <si>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</si>
  <si>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</si>
  <si>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</si>
  <si>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</si>
  <si>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</si>
  <si>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</si>
  <si>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</si>
  <si>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</si>
  <si>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</si>
  <si>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</si>
  <si>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</si>
  <si>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</si>
  <si>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</si>
  <si>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</si>
  <si>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</si>
  <si>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</si>
  <si>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</si>
  <si>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</si>
  <si>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</si>
  <si>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</si>
  <si>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</si>
  <si>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</si>
  <si>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</si>
  <si>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</si>
  <si>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</si>
  <si>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</si>
  <si>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</si>
  <si>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</si>
  <si>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</si>
  <si>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</si>
  <si>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</si>
  <si>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</si>
  <si>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</si>
  <si>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</si>
  <si>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</si>
  <si>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</si>
  <si>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</si>
  <si>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</si>
  <si>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</si>
  <si>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</si>
  <si>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</si>
  <si>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</si>
  <si>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</si>
  <si>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</si>
  <si>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</si>
  <si>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</si>
  <si>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</si>
  <si>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</si>
  <si>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</si>
  <si>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</si>
  <si>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</si>
  <si>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</si>
  <si>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</si>
  <si>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</si>
  <si>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</si>
  <si>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</si>
  <si>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</si>
  <si>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</si>
  <si>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</si>
  <si>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</si>
  <si>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</si>
  <si>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</si>
  <si>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</si>
  <si>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</si>
  <si>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</si>
  <si>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</si>
  <si>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</si>
  <si>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</si>
  <si>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</si>
  <si>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</si>
  <si>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</si>
  <si>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</si>
  <si>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</si>
  <si>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</si>
  <si>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</si>
  <si>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</si>
  <si>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</si>
  <si>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</si>
  <si>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</si>
  <si>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</si>
  <si>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</si>
  <si>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</si>
  <si>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</si>
  <si>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</si>
  <si>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</si>
  <si>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</si>
  <si>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</si>
  <si>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</si>
  <si>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</si>
  <si>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</si>
  <si>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</si>
  <si>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</si>
  <si>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</si>
  <si>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</si>
  <si>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</si>
  <si>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</si>
  <si>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</si>
  <si>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</si>
  <si>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</si>
  <si>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</si>
  <si>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</si>
  <si>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</si>
  <si>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</si>
  <si>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</si>
  <si>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</si>
  <si>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</si>
  <si>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</si>
  <si>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</si>
  <si>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</si>
  <si>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</si>
  <si>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</si>
  <si>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</si>
  <si>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</si>
  <si>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</si>
  <si>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</si>
  <si>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</si>
  <si>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</si>
  <si>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</si>
  <si>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</si>
  <si>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</si>
  <si>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</si>
  <si>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</si>
  <si>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</si>
  <si>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</si>
  <si>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</si>
  <si>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</si>
  <si>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</si>
  <si>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</si>
  <si>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</si>
  <si>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</si>
  <si>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</si>
  <si>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</si>
  <si>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</si>
  <si>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</si>
  <si>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</si>
  <si>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</si>
  <si>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</si>
  <si>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</si>
  <si>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</si>
  <si>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</si>
  <si>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</si>
  <si>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</si>
  <si>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</si>
  <si>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</si>
  <si>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</si>
  <si>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</si>
  <si>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</si>
  <si>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</si>
  <si>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</si>
  <si>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</si>
  <si>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</si>
  <si>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</si>
  <si>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</si>
  <si>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</si>
  <si>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</si>
  <si>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</si>
  <si>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</si>
  <si>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</si>
  <si>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</si>
  <si>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</si>
  <si>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</si>
  <si>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</si>
  <si>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</si>
  <si>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</si>
  <si>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</si>
  <si>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</si>
  <si>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</si>
  <si>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</si>
  <si>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</si>
  <si>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</si>
  <si>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</si>
  <si>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</si>
  <si>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</si>
  <si>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</si>
  <si>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</si>
  <si>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</si>
  <si>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</si>
  <si>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</si>
  <si>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</si>
  <si>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</si>
  <si>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</si>
  <si>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</si>
  <si>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</si>
  <si>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</si>
  <si>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</si>
  <si>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</si>
  <si>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</si>
  <si>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</si>
  <si>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</si>
  <si>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</si>
  <si>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</si>
  <si>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</si>
  <si>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</si>
  <si>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</si>
  <si>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</si>
  <si>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</si>
  <si>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</si>
  <si>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</si>
  <si>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</si>
  <si>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</si>
  <si>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</si>
  <si>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</si>
  <si>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</si>
  <si>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</si>
  <si>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</si>
  <si>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</si>
  <si>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</si>
  <si>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</si>
  <si>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</si>
  <si>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</si>
  <si>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</si>
  <si>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</si>
  <si>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</si>
  <si>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</si>
  <si>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</si>
  <si>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</si>
  <si>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</si>
  <si>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</si>
  <si>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</si>
  <si>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</si>
  <si>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</si>
  <si>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</si>
  <si>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</si>
  <si>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</si>
  <si>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</si>
  <si>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</si>
  <si>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</si>
  <si>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</si>
  <si>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</si>
  <si>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</si>
  <si>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</si>
  <si>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</si>
  <si>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</si>
  <si>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</si>
  <si>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</si>
  <si>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</si>
  <si>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</si>
  <si>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</si>
  <si>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</si>
  <si>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</si>
  <si>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</si>
  <si>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</si>
  <si>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</si>
  <si>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</si>
  <si>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</si>
  <si>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</si>
  <si>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</si>
  <si>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</si>
  <si>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</si>
  <si>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</si>
  <si>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</si>
  <si>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</si>
  <si>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</si>
  <si>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</si>
  <si>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</si>
  <si>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</si>
  <si>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</si>
  <si>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</si>
  <si>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</si>
  <si>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</si>
  <si>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</si>
  <si>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</si>
  <si>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</si>
  <si>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</si>
  <si>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</si>
  <si>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</si>
  <si>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</si>
  <si>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</si>
  <si>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</si>
  <si>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</si>
  <si>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</si>
  <si>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</si>
  <si>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</si>
  <si>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</si>
  <si>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</si>
  <si>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</si>
  <si>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</si>
  <si>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</si>
  <si>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</si>
  <si>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</si>
  <si>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</si>
  <si>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</si>
  <si>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</si>
  <si>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</si>
  <si>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</si>
  <si>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</si>
  <si>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</si>
  <si>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</si>
  <si>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</si>
  <si>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</si>
  <si>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</si>
  <si>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</si>
  <si>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</si>
  <si>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</si>
  <si>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</si>
  <si>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</si>
  <si>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</si>
  <si>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</si>
  <si>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</si>
  <si>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</si>
  <si>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</si>
  <si>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</si>
  <si>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</si>
  <si>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</si>
  <si>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</si>
  <si>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</si>
  <si>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</si>
  <si>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</si>
  <si>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</si>
  <si>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</si>
  <si>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</si>
  <si>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</si>
  <si>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</si>
  <si>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</si>
  <si>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</si>
  <si>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</si>
  <si>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</si>
  <si>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</si>
  <si>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</si>
  <si>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</si>
  <si>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</si>
  <si>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</si>
  <si>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</si>
  <si>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</si>
  <si>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</si>
  <si>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</si>
  <si>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</si>
  <si>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</si>
  <si>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</si>
  <si>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</si>
  <si>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</si>
  <si>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</si>
  <si>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</si>
  <si>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</si>
  <si>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</si>
  <si>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</si>
  <si>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</si>
  <si>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</si>
  <si>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</si>
  <si>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</si>
  <si>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</si>
  <si>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</si>
  <si>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</si>
  <si>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</si>
  <si>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</si>
  <si>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</si>
  <si>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</si>
  <si>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</si>
  <si>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</si>
  <si>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</si>
  <si>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</si>
  <si>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</si>
  <si>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</si>
  <si>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</si>
  <si>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</si>
  <si>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</si>
  <si>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</si>
  <si>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</si>
  <si>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</si>
  <si>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</si>
  <si>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</si>
  <si>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</si>
  <si>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</si>
  <si>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</si>
  <si>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</si>
  <si>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</si>
  <si>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</si>
  <si>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</si>
  <si>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</si>
  <si>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</si>
  <si>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</si>
  <si>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</si>
  <si>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</si>
  <si>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</si>
  <si>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</si>
  <si>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</si>
  <si>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</si>
  <si>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</si>
  <si>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</si>
  <si>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</si>
  <si>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</si>
  <si>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</si>
  <si>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</si>
  <si>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</si>
  <si>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</si>
  <si>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</si>
  <si>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</si>
  <si>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</si>
  <si>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</si>
  <si>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</si>
  <si>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</si>
  <si>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</si>
  <si>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</si>
  <si>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</si>
  <si>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</si>
  <si>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</si>
  <si>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</si>
  <si>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</si>
  <si>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</si>
  <si>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</si>
  <si>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</si>
  <si>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</si>
  <si>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</si>
  <si>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</si>
  <si>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</si>
  <si>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</si>
  <si>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</si>
  <si>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</si>
  <si>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</si>
  <si>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</si>
  <si>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</si>
  <si>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</si>
  <si>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</si>
  <si>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</si>
  <si>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</si>
  <si>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</si>
  <si>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</si>
  <si>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</si>
  <si>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</si>
  <si>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</si>
  <si>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</si>
  <si>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</si>
  <si>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</si>
  <si>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</si>
  <si>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</si>
  <si>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</si>
  <si>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</si>
  <si>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</si>
  <si>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</si>
  <si>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</si>
  <si>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</si>
  <si>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</si>
  <si>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</si>
  <si>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</si>
  <si>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</si>
  <si>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</si>
  <si>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</si>
  <si>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</si>
  <si>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</si>
  <si>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</si>
  <si>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</si>
  <si>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</si>
  <si>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</si>
  <si>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</si>
  <si>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</si>
  <si>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</si>
  <si>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</si>
  <si>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</si>
  <si>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</si>
  <si>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</si>
  <si>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</si>
  <si>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</si>
  <si>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</si>
  <si>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</si>
  <si>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</si>
  <si>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</si>
  <si>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</si>
  <si>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</si>
  <si>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</si>
  <si>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</si>
  <si>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</si>
  <si>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</si>
  <si>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</si>
  <si>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</si>
  <si>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</si>
  <si>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</si>
  <si>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</si>
  <si>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</si>
  <si>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</si>
  <si>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</si>
  <si>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</si>
  <si>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</si>
  <si>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</si>
  <si>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</si>
  <si>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</si>
  <si>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</si>
  <si>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</si>
  <si>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</si>
  <si>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</si>
  <si>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</si>
  <si>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</si>
  <si>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</si>
  <si>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</si>
  <si>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</si>
  <si>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</si>
  <si>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</si>
  <si>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</si>
  <si>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</si>
  <si>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</si>
  <si>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</si>
  <si>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</si>
  <si>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</si>
  <si>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</si>
  <si>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</si>
  <si>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</si>
  <si>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</si>
  <si>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</si>
  <si>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</si>
  <si>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</si>
  <si>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</si>
  <si>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</si>
  <si>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</si>
  <si>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</si>
  <si>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</si>
  <si>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</si>
  <si>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</si>
  <si>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</si>
  <si>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</si>
  <si>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</si>
  <si>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</si>
  <si>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</si>
  <si>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</si>
  <si>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</si>
  <si>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</si>
  <si>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</si>
  <si>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</si>
  <si>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</si>
  <si>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</si>
  <si>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</si>
  <si>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</si>
  <si>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</si>
  <si>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</si>
  <si>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</si>
  <si>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</si>
  <si>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</si>
  <si>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</si>
  <si>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</si>
  <si>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</si>
  <si>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</si>
  <si>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</si>
  <si>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</si>
  <si>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</si>
  <si>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</si>
  <si>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</si>
  <si>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</si>
  <si>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</si>
  <si>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</si>
  <si>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</si>
  <si>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</si>
  <si>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</si>
  <si>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</si>
  <si>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</si>
  <si>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</si>
  <si>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</si>
  <si>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</si>
  <si>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</si>
  <si>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</si>
  <si>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</si>
  <si>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</si>
  <si>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</si>
  <si>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</si>
  <si>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</si>
  <si>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</si>
  <si>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</si>
  <si>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</si>
  <si>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</si>
  <si>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</si>
  <si>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</si>
  <si>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</si>
  <si>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</si>
  <si>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</si>
  <si>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</si>
  <si>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</si>
  <si>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</si>
  <si>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</si>
  <si>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</si>
  <si>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</si>
  <si>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</si>
  <si>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</si>
  <si>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</si>
  <si>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</si>
  <si>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</si>
  <si>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</si>
  <si>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</si>
  <si>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</si>
  <si>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</si>
  <si>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</si>
  <si>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</si>
  <si>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</si>
  <si>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</si>
  <si>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</si>
  <si>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</si>
  <si>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</si>
  <si>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</si>
  <si>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</si>
  <si>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</si>
  <si>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</si>
  <si>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</si>
  <si>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</si>
  <si>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</si>
  <si>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</si>
  <si>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</si>
  <si>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</si>
  <si>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</si>
  <si>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</si>
  <si>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</si>
  <si>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</si>
  <si>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</si>
  <si>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</si>
  <si>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</si>
  <si>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</si>
  <si>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</si>
  <si>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</si>
  <si>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</si>
  <si>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</si>
  <si>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</si>
  <si>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</si>
  <si>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</si>
  <si>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</si>
  <si>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</si>
  <si>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</si>
  <si>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</si>
  <si>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</si>
  <si>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</si>
  <si>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</si>
  <si>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</si>
  <si>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</si>
  <si>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</si>
  <si>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</si>
  <si>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</si>
  <si>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</si>
  <si>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</si>
  <si>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</si>
  <si>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</si>
  <si>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</si>
  <si>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</si>
  <si>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</si>
  <si>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</si>
  <si>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</si>
  <si>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</si>
  <si>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</si>
  <si>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</si>
  <si>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</si>
  <si>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</si>
  <si>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</si>
  <si>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</si>
  <si>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</si>
  <si>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</si>
  <si>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</si>
  <si>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</si>
  <si>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</si>
  <si>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</si>
  <si>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</si>
  <si>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</si>
  <si>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</si>
  <si>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</si>
  <si>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</si>
  <si>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</si>
  <si>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</si>
  <si>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</si>
  <si>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</si>
  <si>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</si>
  <si>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</si>
  <si>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</si>
  <si>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</si>
  <si>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</si>
  <si>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</si>
  <si>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</si>
  <si>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</si>
  <si>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</si>
  <si>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</si>
  <si>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</si>
  <si>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</si>
  <si>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</si>
  <si>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</si>
  <si>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</si>
  <si>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</si>
  <si>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</si>
  <si>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</si>
  <si>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</si>
  <si>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</si>
  <si>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</si>
  <si>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</si>
  <si>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</si>
  <si>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</si>
  <si>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</si>
  <si>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</si>
  <si>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</si>
  <si>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</si>
  <si>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</si>
  <si>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</si>
  <si>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</si>
  <si>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</si>
  <si>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</si>
  <si>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</si>
  <si>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</si>
  <si>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</si>
  <si>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</si>
  <si>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</si>
  <si>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</si>
  <si>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</si>
  <si>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</si>
  <si>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</si>
  <si>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</si>
  <si>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</si>
  <si>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</si>
  <si>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</si>
  <si>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</si>
  <si>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</si>
  <si>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</si>
  <si>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</si>
  <si>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</si>
  <si>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</si>
  <si>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</si>
  <si>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</si>
  <si>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</si>
  <si>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</si>
  <si>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</si>
  <si>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</si>
  <si>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</si>
  <si>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</si>
  <si>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</si>
  <si>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</si>
  <si>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</si>
  <si>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</si>
  <si>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</si>
  <si>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</si>
  <si>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</si>
  <si>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</si>
  <si>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</si>
  <si>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</si>
  <si>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</si>
  <si>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</si>
  <si>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</si>
  <si>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</si>
  <si>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</si>
  <si>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</si>
  <si>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</si>
  <si>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</si>
  <si>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</si>
  <si>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</si>
  <si>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</si>
  <si>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</si>
  <si>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</si>
  <si>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</si>
  <si>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</si>
  <si>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</si>
  <si>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</si>
  <si>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</si>
  <si>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</si>
  <si>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</si>
  <si>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</si>
  <si>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</si>
  <si>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</si>
  <si>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</si>
  <si>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</si>
  <si>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</si>
  <si>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</si>
  <si>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</si>
  <si>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</si>
  <si>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</si>
  <si>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</si>
  <si>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</si>
  <si>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</si>
  <si>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</si>
  <si>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</si>
  <si>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</si>
  <si>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</si>
  <si>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</si>
  <si>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</si>
  <si>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</si>
  <si>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</si>
  <si>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</si>
  <si>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</si>
  <si>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</si>
  <si>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</si>
  <si>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</si>
  <si>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</si>
  <si>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</si>
  <si>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</si>
  <si>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</si>
  <si>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</si>
  <si>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</si>
  <si>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</si>
  <si>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</si>
  <si>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</si>
  <si>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</si>
  <si>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</si>
  <si>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</si>
  <si>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</si>
  <si>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</si>
  <si>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</si>
  <si>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</si>
  <si>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</si>
  <si>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</si>
  <si>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</si>
  <si>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</si>
  <si>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</si>
  <si>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</si>
  <si>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</si>
  <si>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</si>
  <si>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</si>
  <si>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</si>
  <si>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</si>
  <si>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</si>
  <si>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</si>
  <si>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</si>
  <si>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</si>
  <si>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</si>
  <si>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</si>
  <si>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</si>
  <si>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</si>
  <si>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</si>
  <si>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</si>
  <si>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</si>
  <si>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</si>
  <si>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</si>
  <si>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</si>
  <si>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</si>
  <si>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</si>
  <si>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</si>
  <si>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</si>
  <si>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</si>
  <si>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</si>
  <si>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</si>
  <si>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</si>
  <si>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</si>
  <si>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</si>
  <si>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</si>
  <si>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</si>
  <si>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</si>
  <si>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</si>
  <si>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</si>
  <si>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</si>
  <si>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</si>
  <si>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</si>
  <si>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</si>
  <si>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</si>
  <si>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</si>
  <si>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</si>
  <si>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</si>
  <si>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</si>
  <si>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</si>
  <si>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</si>
  <si>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</si>
  <si>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</si>
  <si>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</si>
  <si>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</si>
  <si>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</si>
  <si>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</si>
  <si>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</si>
  <si>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</si>
  <si>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</si>
  <si>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</si>
  <si>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</si>
  <si>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</si>
  <si>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</si>
  <si>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</si>
  <si>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</si>
  <si>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</si>
  <si>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</si>
  <si>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</si>
  <si>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</si>
  <si>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</si>
  <si>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</si>
  <si>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</si>
  <si>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</si>
  <si>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</si>
  <si>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</si>
  <si>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</si>
  <si>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</si>
  <si>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</si>
  <si>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</si>
  <si>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</si>
  <si>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</si>
  <si>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</si>
  <si>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</si>
  <si>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</si>
  <si>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</si>
  <si>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</si>
  <si>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</si>
  <si>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</si>
  <si>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</si>
  <si>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</si>
  <si>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</si>
  <si>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</si>
  <si>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</si>
  <si>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</si>
  <si>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</si>
  <si>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</si>
  <si>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</si>
  <si>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</si>
  <si>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</si>
  <si>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</si>
  <si>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</si>
  <si>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</si>
  <si>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</si>
  <si>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</si>
  <si>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</si>
  <si>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</si>
  <si>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</si>
  <si>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</si>
  <si>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</si>
  <si>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</si>
  <si>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</si>
  <si>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</si>
  <si>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</si>
  <si>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</si>
  <si>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</si>
  <si>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</si>
  <si>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</si>
  <si>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</si>
  <si>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</si>
  <si>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</si>
  <si>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</si>
  <si>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</si>
  <si>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</si>
  <si>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</si>
  <si>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</si>
  <si>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</si>
  <si>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</si>
  <si>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</si>
  <si>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</si>
  <si>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</si>
  <si>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</si>
  <si>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</si>
  <si>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</si>
  <si>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</si>
  <si>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</si>
  <si>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</si>
  <si>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</si>
  <si>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</si>
  <si>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</si>
  <si>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</si>
  <si>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</si>
  <si>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</si>
  <si>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</si>
  <si>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</si>
  <si>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</si>
  <si>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</si>
  <si>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</si>
  <si>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</si>
  <si>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</si>
  <si>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</si>
  <si>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</si>
  <si>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</si>
  <si>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</si>
  <si>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</si>
  <si>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</si>
  <si>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</si>
  <si>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</si>
  <si>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</si>
  <si>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</si>
  <si>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</si>
  <si>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</si>
  <si>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</si>
  <si>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</si>
  <si>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</si>
  <si>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</si>
  <si>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</si>
  <si>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</si>
  <si>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</si>
  <si>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</si>
  <si>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</si>
  <si>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</si>
  <si>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</si>
  <si>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</si>
  <si>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</si>
  <si>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</si>
  <si>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</si>
  <si>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</si>
  <si>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</si>
  <si>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</si>
  <si>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</si>
  <si>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</si>
  <si>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</si>
  <si>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</si>
  <si>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</si>
  <si>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</si>
  <si>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</si>
  <si>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</si>
  <si>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</si>
  <si>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</si>
  <si>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</si>
  <si>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</si>
  <si>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</si>
  <si>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</si>
  <si>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</si>
  <si>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</si>
  <si>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</si>
  <si>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</si>
  <si>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</si>
  <si>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</si>
  <si>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</si>
  <si>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</si>
  <si>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</si>
  <si>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</si>
  <si>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</si>
  <si>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</si>
  <si>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</si>
  <si>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</si>
  <si>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</si>
  <si>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</si>
  <si>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</si>
  <si>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</si>
  <si>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</si>
  <si>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</si>
  <si>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</si>
  <si>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</si>
  <si>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</si>
  <si>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</si>
  <si>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</si>
  <si>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</si>
  <si>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</si>
  <si>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</si>
  <si>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</si>
  <si>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</si>
  <si>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</si>
  <si>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</si>
  <si>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</si>
  <si>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</si>
  <si>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</si>
  <si>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</si>
  <si>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</si>
  <si>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</si>
  <si>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</si>
  <si>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</si>
  <si>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</si>
  <si>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</si>
  <si>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</si>
  <si>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</si>
  <si>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</si>
  <si>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</si>
  <si>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</si>
  <si>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</si>
  <si>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</si>
  <si>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</si>
  <si>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</si>
  <si>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</si>
  <si>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</si>
  <si>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</si>
  <si>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</si>
  <si>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</si>
  <si>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</si>
  <si>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</si>
  <si>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</si>
  <si>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</si>
  <si>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</si>
  <si>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</si>
  <si>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</si>
  <si>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</si>
  <si>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</si>
  <si>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</si>
  <si>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</si>
  <si>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</si>
  <si>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</si>
  <si>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</si>
  <si>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</si>
  <si>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</si>
  <si>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</si>
  <si>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</si>
  <si>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</si>
  <si>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</si>
  <si>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</si>
  <si>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</si>
  <si>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</si>
  <si>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</si>
  <si>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</si>
  <si>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</si>
  <si>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</si>
  <si>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</si>
  <si>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</si>
  <si>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</si>
  <si>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</si>
  <si>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</si>
  <si>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</si>
  <si>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</si>
  <si>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</si>
  <si>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</si>
  <si>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</si>
  <si>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</si>
  <si>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</si>
  <si>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</si>
  <si>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</si>
  <si>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</si>
  <si>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</si>
  <si>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</si>
  <si>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</si>
  <si>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</si>
  <si>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</si>
  <si>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</si>
  <si>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</si>
  <si>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</si>
  <si>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</si>
  <si>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</si>
  <si>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</si>
  <si>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</si>
  <si>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</si>
  <si>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</si>
  <si>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</si>
  <si>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</si>
  <si>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</si>
  <si>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</si>
  <si>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</si>
  <si>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</si>
  <si>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</si>
  <si>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</si>
  <si>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</si>
  <si>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</si>
  <si>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</si>
  <si>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</si>
  <si>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</si>
  <si>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</si>
  <si>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</si>
  <si>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</si>
  <si>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</si>
  <si>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</si>
  <si>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</si>
  <si>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</si>
  <si>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</si>
  <si>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</si>
  <si>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</si>
  <si>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</si>
  <si>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</si>
  <si>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</si>
  <si>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</si>
  <si>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</si>
  <si>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</si>
  <si>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</si>
  <si>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</si>
  <si>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</si>
  <si>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</si>
  <si>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</si>
  <si>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</si>
  <si>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</si>
  <si>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</si>
  <si>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</si>
  <si>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</si>
  <si>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</si>
  <si>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</si>
  <si>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</si>
  <si>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</si>
  <si>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</si>
  <si>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</si>
  <si>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</si>
  <si>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</si>
  <si>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</si>
  <si>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</si>
  <si>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</si>
  <si>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</si>
  <si>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</si>
  <si>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</si>
  <si>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</si>
  <si>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</si>
  <si>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</si>
  <si>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</si>
  <si>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</si>
  <si>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</si>
  <si>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</si>
  <si>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</si>
  <si>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</si>
  <si>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</si>
  <si>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</si>
  <si>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</si>
  <si>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</si>
  <si>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</si>
  <si>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</si>
  <si>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</si>
  <si>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</si>
  <si>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</si>
  <si>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</si>
  <si>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</si>
  <si>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</si>
  <si>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</si>
  <si>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</si>
  <si>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</si>
  <si>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</si>
  <si>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</si>
  <si>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</si>
  <si>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</si>
  <si>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</si>
  <si>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</si>
  <si>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</si>
  <si>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</si>
  <si>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</si>
  <si>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</si>
  <si>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</si>
  <si>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</si>
  <si>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</si>
  <si>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</si>
  <si>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</si>
  <si>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</si>
  <si>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</si>
  <si>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</si>
  <si>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</si>
  <si>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</si>
  <si>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</si>
  <si>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</si>
  <si>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</si>
  <si>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</si>
  <si>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</si>
  <si>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</si>
  <si>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</si>
  <si>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</si>
  <si>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</si>
  <si>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</si>
  <si>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</si>
  <si>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</si>
  <si>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</si>
  <si>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</si>
  <si>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</si>
  <si>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</si>
  <si>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</si>
  <si>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</si>
  <si>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</si>
  <si>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</si>
  <si>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</si>
  <si>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</si>
  <si>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</si>
  <si>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</si>
  <si>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</si>
  <si>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</si>
  <si>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</si>
  <si>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</si>
  <si>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</si>
  <si>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</si>
  <si>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</si>
  <si>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</si>
  <si>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</si>
  <si>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</si>
  <si>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</si>
  <si>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</si>
  <si>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</si>
  <si>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</si>
  <si>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</si>
  <si>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</si>
  <si>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</si>
  <si>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</si>
  <si>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</si>
  <si>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</si>
  <si>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</si>
  <si>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</si>
  <si>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</si>
  <si>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</si>
  <si>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</si>
  <si>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</si>
  <si>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</si>
  <si>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</si>
  <si>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</si>
  <si>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</si>
  <si>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</si>
  <si>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</si>
  <si>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</si>
  <si>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</si>
  <si>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</si>
  <si>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</si>
  <si>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</si>
  <si>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</si>
  <si>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</si>
  <si>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</si>
  <si>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</si>
  <si>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</si>
  <si>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</si>
  <si>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</si>
  <si>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</si>
  <si>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</si>
  <si>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</si>
  <si>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</si>
  <si>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</si>
  <si>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</si>
  <si>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</si>
  <si>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</si>
  <si>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</si>
  <si>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</si>
  <si>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</si>
  <si>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</si>
  <si>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</si>
  <si>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</si>
  <si>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</si>
  <si>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</si>
  <si>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</si>
  <si>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</si>
  <si>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</si>
  <si>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</si>
  <si>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</si>
  <si>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</si>
  <si>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</si>
  <si>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</si>
  <si>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</si>
  <si>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</si>
  <si>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</si>
  <si>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</si>
  <si>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</si>
  <si>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</si>
  <si>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</si>
  <si>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</si>
  <si>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</si>
  <si>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</si>
  <si>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</si>
  <si>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</si>
  <si>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</si>
  <si>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</si>
  <si>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</si>
  <si>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</si>
  <si>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</si>
  <si>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</si>
  <si>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</si>
  <si>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</si>
  <si>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</si>
  <si>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</si>
  <si>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</si>
  <si>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</si>
  <si>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</si>
  <si>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</si>
  <si>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</si>
  <si>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</si>
  <si>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</si>
  <si>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</si>
  <si>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</si>
  <si>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</si>
  <si>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</si>
  <si>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</si>
  <si>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</si>
  <si>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</si>
  <si>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</si>
  <si>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</si>
  <si>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</si>
  <si>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</si>
  <si>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</si>
  <si>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</si>
  <si>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</si>
  <si>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</si>
  <si>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</si>
  <si>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</si>
  <si>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</si>
  <si>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</si>
  <si>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</si>
  <si>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</si>
  <si>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</si>
  <si>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</si>
  <si>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</si>
  <si>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</si>
  <si>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</si>
  <si>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</si>
  <si>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</si>
  <si>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</si>
  <si>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</si>
  <si>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</si>
  <si>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</si>
  <si>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</si>
  <si>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</si>
  <si>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</si>
  <si>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</si>
  <si>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</si>
  <si>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</si>
  <si>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</si>
  <si>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</si>
  <si>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</si>
  <si>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</si>
  <si>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</si>
  <si>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</si>
  <si>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</si>
  <si>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</si>
  <si>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</si>
  <si>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</si>
  <si>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</si>
  <si>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</si>
  <si>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</si>
  <si>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</si>
  <si>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</si>
  <si>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</si>
  <si>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</si>
  <si>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</si>
  <si>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</si>
  <si>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</si>
  <si>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</si>
  <si>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</si>
  <si>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</si>
  <si>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</si>
  <si>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</si>
  <si>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</si>
  <si>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</si>
  <si>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</si>
  <si>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</si>
  <si>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</si>
  <si>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</si>
  <si>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</si>
  <si>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</si>
  <si>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</si>
  <si>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</si>
  <si>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</si>
  <si>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</si>
  <si>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</si>
  <si>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</si>
  <si>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</si>
  <si>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</si>
  <si>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</si>
  <si>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</si>
  <si>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</si>
  <si>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</si>
  <si>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</si>
  <si>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</si>
  <si>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</si>
  <si>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</si>
  <si>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</si>
  <si>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</si>
  <si>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</si>
  <si>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</si>
  <si>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</si>
  <si>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</si>
  <si>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</si>
  <si>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</si>
  <si>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</si>
  <si>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</si>
  <si>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</si>
  <si>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</si>
  <si>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</si>
  <si>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</si>
  <si>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</si>
  <si>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</si>
  <si>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</si>
  <si>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</si>
  <si>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</si>
  <si>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</si>
  <si>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</si>
  <si>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</si>
  <si>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</si>
  <si>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</si>
  <si>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</si>
  <si>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</si>
  <si>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</si>
  <si>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</si>
  <si>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</si>
  <si>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</si>
  <si>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</si>
  <si>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</si>
  <si>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</si>
  <si>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</si>
  <si>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</si>
  <si>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</si>
  <si>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</si>
  <si>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</si>
  <si>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</si>
  <si>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</si>
  <si>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</si>
  <si>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</si>
  <si>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</si>
  <si>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</si>
  <si>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</si>
  <si>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</si>
  <si>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</si>
  <si>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</si>
  <si>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</si>
  <si>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</si>
  <si>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</si>
  <si>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</si>
  <si>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</si>
  <si>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</si>
  <si>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</si>
  <si>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</si>
  <si>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</si>
  <si>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</si>
  <si>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</si>
  <si>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</si>
  <si>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</si>
  <si>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</si>
  <si>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</si>
  <si>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</si>
  <si>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</si>
  <si>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</si>
  <si>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</si>
  <si>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</si>
  <si>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</si>
  <si>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</si>
  <si>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</si>
  <si>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</si>
  <si>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</si>
  <si>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</si>
  <si>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</si>
  <si>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</si>
  <si>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</si>
  <si>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</si>
  <si>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</si>
  <si>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</si>
  <si>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</si>
  <si>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</si>
  <si>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</si>
  <si>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</si>
  <si>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</si>
  <si>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</si>
  <si>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</si>
  <si>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</si>
  <si>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</si>
  <si>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</si>
  <si>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</si>
  <si>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</si>
  <si>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</si>
  <si>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</si>
  <si>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</si>
  <si>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</si>
  <si>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</si>
  <si>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</si>
  <si>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</si>
  <si>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</si>
  <si>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</si>
  <si>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</si>
  <si>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</si>
  <si>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</si>
  <si>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</si>
  <si>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</si>
  <si>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</si>
  <si>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</si>
  <si>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</si>
  <si>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</si>
  <si>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</si>
  <si>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</si>
  <si>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</si>
  <si>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</si>
  <si>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</si>
  <si>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</si>
  <si>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</si>
  <si>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</si>
  <si>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</si>
  <si>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</si>
  <si>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</si>
  <si>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</si>
  <si>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</si>
  <si>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</si>
  <si>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</si>
  <si>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</si>
  <si>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</si>
  <si>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</si>
  <si>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</si>
  <si>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</si>
  <si>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</si>
  <si>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</si>
  <si>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</si>
  <si>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</si>
  <si>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</si>
  <si>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</si>
  <si>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</si>
  <si>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</si>
  <si>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</si>
  <si>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</si>
  <si>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</si>
  <si>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</si>
  <si>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</si>
  <si>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</si>
  <si>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</si>
  <si>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</si>
  <si>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</si>
  <si>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</si>
  <si>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</si>
  <si>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</si>
  <si>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</si>
  <si>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</si>
  <si>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</si>
  <si>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</si>
  <si>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</si>
  <si>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</si>
  <si>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</si>
  <si>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</si>
  <si>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</si>
  <si>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</si>
  <si>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</si>
  <si>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</si>
  <si>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</si>
  <si>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</si>
  <si>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</si>
  <si>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</si>
  <si>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</si>
  <si>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</si>
  <si>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</si>
  <si>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</si>
  <si>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</si>
  <si>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</si>
  <si>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</si>
  <si>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</si>
  <si>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</si>
  <si>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</si>
  <si>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</si>
  <si>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</si>
  <si>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</si>
  <si>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</si>
  <si>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</si>
  <si>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</si>
  <si>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</si>
  <si>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</si>
  <si>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</si>
  <si>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</si>
  <si>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</si>
  <si>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</si>
  <si>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</si>
  <si>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</si>
  <si>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</si>
  <si>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</si>
  <si>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</si>
  <si>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</si>
  <si>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</si>
  <si>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</si>
  <si>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</si>
  <si>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</si>
  <si>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</si>
  <si>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</si>
  <si>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</si>
  <si>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</si>
  <si>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</si>
  <si>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</si>
  <si>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</si>
  <si>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</si>
  <si>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</si>
  <si>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</si>
  <si>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</si>
  <si>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</si>
  <si>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</si>
  <si>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</si>
  <si>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</si>
  <si>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</si>
  <si>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</si>
  <si>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</si>
  <si>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</si>
  <si>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</si>
  <si>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</si>
  <si>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</si>
  <si>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</si>
  <si>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</si>
  <si>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</si>
  <si>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</si>
  <si>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</si>
  <si>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</si>
  <si>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</si>
  <si>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</si>
  <si>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</si>
  <si>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</si>
  <si>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</si>
  <si>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</si>
  <si>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</si>
  <si>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</si>
  <si>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</si>
  <si>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</si>
  <si>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</si>
  <si>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</si>
  <si>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</si>
  <si>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</si>
  <si>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</si>
  <si>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</si>
  <si>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</si>
  <si>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</si>
  <si>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</si>
  <si>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</si>
  <si>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</si>
  <si>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</si>
  <si>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</si>
  <si>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</si>
  <si>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</si>
  <si>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</si>
  <si>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</si>
  <si>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</si>
  <si>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</si>
  <si>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</si>
  <si>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</si>
  <si>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</si>
  <si>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</si>
  <si>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</si>
  <si>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</si>
  <si>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</si>
  <si>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</si>
  <si>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</si>
  <si>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</si>
  <si>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</si>
  <si>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</si>
  <si>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</si>
  <si>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</si>
  <si>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</si>
  <si>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</si>
  <si>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</si>
  <si>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</si>
  <si>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</si>
  <si>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</si>
  <si>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</si>
  <si>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</si>
  <si>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</si>
  <si>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</si>
  <si>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</si>
  <si>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</si>
  <si>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</si>
  <si>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</si>
  <si>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</si>
  <si>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</si>
  <si>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</si>
  <si>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</si>
  <si>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</si>
  <si>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</si>
  <si>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</si>
  <si>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</si>
  <si>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</si>
  <si>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</si>
  <si>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</si>
  <si>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</si>
  <si>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</si>
  <si>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</si>
  <si>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</si>
  <si>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</si>
  <si>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</si>
  <si>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</si>
  <si>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</si>
  <si>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</si>
  <si>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</si>
  <si>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</si>
  <si>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</si>
  <si>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</si>
  <si>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</si>
  <si>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</si>
  <si>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</si>
  <si>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</si>
  <si>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</si>
  <si>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</si>
  <si>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</si>
  <si>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</si>
  <si>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</si>
  <si>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</si>
  <si>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</si>
  <si>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</si>
  <si>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</si>
  <si>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</si>
  <si>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</si>
  <si>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</si>
  <si>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</si>
  <si>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</si>
  <si>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</si>
  <si>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</si>
  <si>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</si>
  <si>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</si>
  <si>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</si>
  <si>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</si>
  <si>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</si>
  <si>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</si>
  <si>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</si>
  <si>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</si>
  <si>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</si>
  <si>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</si>
  <si>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</si>
  <si>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</si>
  <si>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</si>
  <si>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</si>
  <si>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</si>
  <si>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</si>
  <si>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</si>
  <si>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</si>
  <si>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</si>
  <si>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</si>
  <si>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</si>
  <si>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</si>
  <si>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</si>
  <si>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</si>
  <si>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</si>
  <si>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</si>
  <si>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</si>
  <si>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</si>
  <si>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</si>
  <si>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</si>
  <si>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</si>
  <si>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</si>
  <si>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</si>
  <si>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</si>
  <si>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</si>
  <si>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</si>
  <si>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</si>
  <si>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</si>
  <si>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</si>
  <si>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</si>
  <si>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</si>
  <si>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</si>
  <si>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</si>
  <si>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</si>
  <si>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</si>
  <si>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</si>
  <si>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</si>
  <si>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</si>
  <si>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</si>
  <si>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</si>
  <si>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</si>
  <si>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</si>
  <si>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</si>
  <si>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</si>
  <si>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</si>
  <si>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</si>
  <si>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</si>
  <si>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</si>
  <si>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</si>
  <si>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</si>
  <si>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</si>
  <si>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</si>
  <si>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</si>
  <si>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</si>
  <si>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</si>
  <si>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</si>
  <si>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</si>
  <si>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</si>
  <si>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</si>
  <si>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</si>
  <si>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</si>
  <si>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</si>
  <si>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</si>
  <si>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</si>
  <si>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</si>
  <si>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</si>
  <si>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</si>
  <si>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</si>
  <si>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</si>
  <si>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</si>
  <si>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</si>
  <si>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</si>
  <si>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</si>
  <si>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</si>
  <si>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</si>
  <si>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</si>
  <si>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</si>
  <si>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</si>
  <si>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</si>
  <si>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</si>
  <si>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</si>
  <si>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</si>
  <si>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</si>
  <si>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</si>
  <si>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</si>
  <si>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</si>
  <si>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</si>
  <si>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</si>
  <si>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</si>
  <si>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</si>
  <si>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</si>
  <si>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</si>
  <si>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</si>
  <si>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</si>
  <si>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</si>
  <si>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</si>
  <si>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</si>
  <si>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</si>
  <si>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</si>
  <si>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</si>
  <si>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</si>
  <si>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</si>
  <si>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</si>
  <si>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</si>
  <si>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</si>
  <si>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</si>
  <si>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</si>
  <si>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</si>
  <si>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</si>
  <si>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</si>
  <si>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</si>
  <si>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</si>
  <si>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</si>
  <si>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</si>
  <si>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</si>
  <si>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</si>
  <si>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</si>
  <si>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</si>
  <si>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</si>
  <si>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</si>
  <si>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</si>
  <si>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</si>
  <si>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</si>
  <si>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</si>
  <si>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</si>
  <si>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</si>
  <si>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</si>
  <si>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</si>
  <si>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</si>
  <si>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</si>
  <si>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</si>
  <si>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</si>
  <si>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</si>
  <si>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</si>
  <si>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</si>
  <si>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</si>
  <si>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</si>
  <si>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</si>
  <si>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</si>
  <si>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</si>
  <si>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</si>
  <si>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</si>
  <si>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</si>
  <si>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</si>
  <si>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</si>
  <si>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</si>
  <si>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</si>
  <si>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</si>
  <si>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</si>
  <si>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</si>
  <si>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</si>
  <si>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</si>
  <si>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</si>
  <si>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</si>
  <si>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</si>
  <si>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</si>
  <si>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</si>
  <si>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</si>
  <si>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</si>
  <si>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</si>
  <si>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</si>
  <si>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</si>
  <si>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</si>
  <si>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</si>
  <si>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</si>
  <si>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</si>
  <si>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</si>
  <si>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</si>
  <si>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</si>
  <si>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</si>
  <si>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</si>
  <si>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</si>
  <si>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</si>
  <si>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</si>
  <si>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</si>
  <si>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</si>
  <si>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</si>
  <si>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</si>
  <si>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</si>
  <si>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</si>
  <si>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</si>
  <si>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</si>
  <si>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</si>
  <si>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</si>
  <si>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</si>
  <si>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</si>
  <si>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</si>
  <si>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</si>
  <si>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</si>
  <si>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</si>
  <si>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</si>
  <si>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</si>
  <si>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</si>
  <si>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</si>
  <si>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</si>
  <si>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</si>
  <si>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</si>
  <si>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</si>
  <si>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</si>
  <si>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</si>
  <si>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</si>
  <si>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</si>
  <si>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</si>
  <si>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</si>
  <si>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</si>
  <si>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</si>
  <si>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</si>
  <si>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</si>
  <si>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</si>
  <si>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</si>
  <si>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</si>
  <si>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</si>
  <si>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</si>
  <si>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</si>
  <si>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</si>
  <si>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</si>
  <si>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</si>
  <si>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</si>
  <si>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</si>
  <si>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</si>
  <si>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</si>
  <si>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</si>
  <si>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</si>
  <si>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</si>
  <si>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</si>
  <si>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</si>
  <si>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</si>
  <si>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</si>
  <si>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</si>
  <si>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</si>
  <si>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</si>
  <si>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</si>
  <si>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</si>
  <si>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</si>
  <si>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</si>
  <si>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</si>
  <si>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</si>
  <si>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</si>
  <si>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</si>
  <si>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</si>
  <si>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</si>
  <si>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</si>
  <si>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</si>
  <si>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</si>
  <si>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</si>
  <si>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</si>
  <si>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</si>
  <si>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</si>
  <si>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</si>
  <si>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</si>
  <si>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</si>
  <si>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</si>
  <si>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</si>
  <si>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</si>
  <si>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</si>
  <si>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</si>
  <si>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</si>
  <si>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</si>
  <si>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</si>
  <si>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</si>
  <si>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</si>
  <si>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</si>
  <si>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</si>
  <si>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</si>
  <si>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</si>
  <si>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</si>
  <si>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</si>
  <si>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</si>
  <si>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</si>
  <si>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</si>
  <si>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</si>
  <si>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</si>
  <si>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</si>
  <si>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</si>
  <si>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</si>
  <si>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</si>
  <si>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</si>
  <si>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</si>
  <si>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</si>
  <si>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</si>
  <si>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</si>
  <si>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</si>
  <si>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</si>
  <si>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</si>
  <si>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</si>
  <si>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</si>
  <si>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</si>
  <si>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</si>
  <si>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</si>
  <si>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</si>
  <si>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</si>
  <si>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</si>
  <si>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</si>
  <si>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</si>
  <si>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</si>
  <si>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</si>
  <si>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</si>
  <si>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</si>
  <si>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</si>
  <si>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</si>
  <si>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</si>
  <si>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</si>
  <si>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</si>
  <si>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</si>
  <si>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</si>
  <si>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</si>
  <si>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</si>
  <si>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</si>
  <si>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</si>
  <si>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</si>
  <si>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</si>
  <si>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</si>
  <si>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</si>
  <si>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</si>
  <si>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</si>
  <si>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</si>
  <si>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</si>
  <si>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</si>
  <si>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</si>
  <si>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</si>
  <si>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</si>
  <si>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</si>
  <si>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</si>
  <si>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</si>
  <si>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</si>
  <si>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</si>
  <si>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</si>
  <si>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</si>
  <si>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</si>
  <si>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</si>
  <si>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</si>
  <si>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</si>
  <si>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</si>
  <si>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</si>
  <si>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</si>
  <si>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</si>
  <si>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</si>
  <si>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</si>
  <si>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</si>
  <si>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</si>
  <si>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</si>
  <si>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</si>
  <si>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</si>
  <si>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</si>
  <si>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</si>
  <si>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</si>
  <si>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</si>
  <si>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</si>
  <si>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</si>
  <si>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</si>
  <si>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</si>
  <si>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</si>
  <si>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</si>
  <si>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</si>
  <si>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</si>
  <si>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</si>
  <si>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</si>
  <si>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</si>
  <si>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</si>
  <si>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</si>
  <si>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</si>
  <si>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</si>
  <si>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</si>
  <si>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</si>
  <si>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</si>
  <si>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</si>
  <si>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</si>
  <si>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</si>
  <si>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</si>
  <si>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</si>
  <si>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</si>
  <si>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</si>
  <si>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</si>
  <si>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</si>
  <si>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</si>
  <si>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</si>
  <si>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</si>
  <si>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</si>
  <si>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</si>
  <si>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</si>
  <si>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</si>
  <si>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</si>
  <si>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</si>
  <si>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</si>
  <si>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</si>
  <si>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</si>
  <si>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</si>
  <si>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</si>
  <si>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</si>
  <si>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</si>
  <si>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</si>
  <si>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</si>
  <si>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</si>
  <si>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</si>
  <si>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</si>
  <si>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</si>
  <si>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</si>
  <si>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</si>
  <si>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</si>
  <si>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</si>
  <si>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</si>
  <si>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</si>
  <si>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</si>
  <si>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</si>
  <si>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</si>
  <si>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</si>
  <si>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</si>
  <si>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</si>
  <si>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</si>
  <si>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</si>
  <si>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</si>
  <si>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</si>
  <si>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</si>
  <si>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</si>
  <si>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</si>
  <si>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</si>
  <si>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</si>
  <si>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</si>
  <si>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</si>
  <si>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</si>
  <si>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</si>
  <si>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</si>
  <si>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</si>
  <si>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</si>
  <si>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</si>
  <si>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</si>
  <si>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</si>
  <si>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</si>
  <si>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</si>
  <si>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</si>
  <si>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</si>
  <si>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</si>
  <si>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</si>
  <si>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</si>
  <si>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</si>
  <si>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</si>
  <si>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</si>
  <si>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</si>
  <si>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</si>
  <si>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</si>
  <si>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</si>
  <si>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</si>
  <si>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</si>
  <si>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</si>
  <si>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</si>
  <si>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</si>
  <si>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</si>
  <si>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</si>
  <si>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</si>
  <si>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</si>
  <si>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</si>
  <si>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</si>
  <si>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</si>
  <si>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</si>
  <si>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</si>
  <si>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</si>
  <si>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</si>
  <si>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</si>
  <si>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</si>
  <si>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</si>
  <si>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</si>
  <si>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</si>
  <si>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</si>
  <si>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</si>
  <si>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</si>
  <si>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</si>
  <si>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</si>
  <si>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</si>
  <si>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</si>
  <si>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</si>
  <si>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</si>
  <si>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</si>
  <si>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</si>
  <si>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</si>
  <si>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</si>
  <si>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</si>
  <si>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</si>
  <si>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</si>
  <si>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</si>
  <si>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</si>
  <si>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</si>
  <si>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</si>
  <si>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</si>
  <si>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</si>
  <si>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</si>
  <si>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</si>
  <si>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</si>
  <si>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</si>
  <si>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</si>
  <si>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</si>
  <si>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</si>
  <si>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</si>
  <si>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</si>
  <si>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</si>
  <si>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</si>
  <si>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</si>
  <si>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</si>
  <si>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</si>
  <si>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</si>
  <si>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</si>
  <si>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</si>
  <si>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</si>
  <si>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</si>
  <si>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</si>
  <si>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</si>
  <si>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</si>
  <si>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</si>
  <si>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</si>
  <si>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</si>
  <si>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</si>
  <si>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</si>
  <si>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</si>
  <si>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</si>
  <si>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</si>
  <si>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</si>
  <si>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</si>
  <si>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</si>
  <si>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</si>
  <si>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</si>
  <si>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</si>
  <si>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</si>
  <si>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</si>
  <si>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</si>
  <si>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</si>
  <si>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</si>
  <si>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</si>
  <si>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</si>
  <si>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</si>
  <si>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</si>
  <si>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</si>
  <si>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</si>
  <si>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</si>
  <si>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</si>
  <si>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</si>
  <si>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</si>
  <si>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</si>
  <si>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</si>
  <si>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</si>
  <si>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</si>
  <si>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</si>
  <si>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</si>
  <si>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</si>
  <si>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</si>
  <si>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</si>
  <si>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</si>
  <si>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</si>
  <si>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</si>
  <si>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</si>
  <si>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</si>
  <si>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</si>
  <si>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</si>
  <si>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</si>
  <si>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</si>
  <si>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</si>
  <si>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</si>
  <si>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</si>
  <si>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</si>
  <si>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</si>
  <si>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</si>
  <si>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</si>
  <si>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</si>
  <si>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</si>
  <si>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</si>
  <si>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</si>
  <si>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</si>
  <si>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</si>
  <si>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</si>
  <si>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</si>
  <si>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</si>
  <si>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</si>
  <si>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</si>
  <si>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</si>
  <si>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</si>
  <si>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</si>
  <si>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</si>
  <si>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</si>
  <si>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</si>
  <si>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</si>
  <si>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</si>
  <si>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</si>
  <si>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</si>
  <si>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</si>
  <si>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</si>
  <si>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</si>
  <si>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</si>
  <si>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</si>
  <si>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</si>
  <si>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</si>
  <si>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</si>
  <si>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</si>
  <si>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</si>
  <si>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</si>
  <si>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</si>
  <si>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</si>
  <si>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</si>
  <si>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</si>
  <si>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</si>
  <si>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</si>
  <si>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</si>
  <si>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</si>
  <si>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</si>
  <si>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</si>
  <si>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</si>
  <si>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</si>
  <si>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</si>
  <si>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</si>
  <si>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</si>
  <si>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</si>
  <si>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</si>
  <si>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</si>
  <si>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</si>
  <si>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</si>
  <si>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</si>
  <si>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</si>
  <si>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</si>
  <si>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</si>
  <si>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</si>
  <si>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</si>
  <si>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</si>
  <si>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</si>
  <si>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</si>
  <si>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</si>
  <si>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</si>
  <si>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</si>
  <si>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</si>
  <si>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</si>
  <si>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</si>
  <si>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</si>
  <si>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</si>
  <si>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</si>
  <si>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</si>
  <si>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</si>
  <si>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</si>
  <si>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</si>
  <si>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</si>
  <si>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</si>
  <si>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</si>
  <si>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</si>
  <si>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</si>
  <si>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</si>
  <si>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</si>
  <si>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</si>
  <si>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</si>
  <si>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</si>
  <si>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</si>
  <si>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</si>
  <si>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</si>
  <si>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</si>
  <si>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</si>
  <si>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</si>
  <si>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</si>
  <si>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</si>
  <si>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</si>
  <si>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</si>
  <si>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</si>
  <si>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</si>
  <si>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</si>
  <si>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</si>
  <si>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</si>
  <si>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</si>
  <si>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</si>
  <si>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</si>
  <si>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</si>
  <si>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</si>
  <si>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</si>
  <si>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</si>
  <si>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</si>
  <si>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</si>
  <si>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</si>
  <si>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</si>
  <si>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</si>
  <si>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</si>
  <si>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</si>
  <si>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</si>
  <si>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</si>
  <si>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</si>
  <si>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</si>
  <si>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</si>
  <si>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</si>
  <si>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</si>
  <si>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</si>
  <si>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</si>
  <si>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</si>
  <si>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</si>
  <si>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</si>
  <si>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</si>
  <si>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</si>
  <si>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</si>
  <si>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</si>
  <si>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</si>
  <si>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</si>
  <si>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</si>
  <si>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</si>
  <si>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</si>
  <si>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</si>
  <si>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</si>
  <si>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</si>
  <si>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</si>
  <si>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</si>
  <si>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</si>
  <si>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</si>
  <si>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</si>
  <si>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</si>
  <si>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</si>
  <si>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</si>
  <si>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</si>
  <si>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</si>
  <si>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</si>
  <si>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</si>
  <si>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</si>
  <si>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</si>
  <si>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</si>
  <si>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</si>
  <si>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</si>
  <si>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</si>
  <si>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</si>
  <si>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</si>
  <si>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</si>
  <si>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</si>
  <si>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</si>
  <si>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</si>
  <si>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</si>
  <si>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</si>
  <si>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</si>
  <si>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</si>
  <si>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</si>
  <si>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</si>
  <si>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</si>
  <si>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</si>
  <si>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</si>
  <si>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</si>
  <si>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</si>
  <si>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</si>
  <si>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</si>
  <si>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</si>
  <si>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</si>
  <si>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</si>
  <si>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</si>
  <si>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</si>
  <si>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</si>
  <si>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</si>
  <si>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</si>
  <si>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</si>
  <si>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</si>
  <si>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</si>
  <si>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</si>
  <si>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</si>
  <si>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</si>
  <si>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</si>
  <si>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</si>
  <si>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</si>
  <si>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</si>
  <si>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</si>
  <si>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</si>
  <si>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</si>
  <si>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</si>
  <si>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</si>
  <si>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</si>
  <si>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</si>
  <si>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</si>
  <si>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</si>
  <si>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</si>
  <si>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</si>
  <si>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</si>
  <si>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</si>
  <si>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</si>
  <si>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</si>
  <si>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</si>
  <si>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</si>
  <si>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</si>
  <si>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</si>
  <si>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</si>
  <si>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</si>
  <si>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</si>
  <si>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</si>
  <si>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</si>
  <si>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</si>
  <si>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</si>
  <si>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</si>
  <si>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</si>
  <si>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</si>
  <si>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</si>
  <si>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</si>
  <si>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</si>
  <si>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</si>
  <si>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</si>
  <si>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</si>
  <si>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</si>
  <si>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</si>
  <si>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</si>
  <si>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</si>
  <si>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</si>
  <si>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</si>
  <si>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</si>
  <si>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</si>
  <si>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</si>
  <si>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</si>
  <si>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</si>
  <si>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</si>
  <si>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</si>
  <si>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</si>
  <si>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</si>
  <si>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</si>
  <si>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</si>
  <si>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</si>
  <si>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</si>
  <si>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</si>
  <si>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</si>
  <si>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</si>
  <si>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</si>
  <si>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</si>
  <si>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</si>
  <si>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</si>
  <si>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</si>
  <si>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</si>
  <si>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</si>
  <si>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</si>
  <si>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</si>
  <si>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</si>
  <si>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</si>
  <si>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</si>
  <si>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</si>
  <si>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</si>
  <si>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</si>
  <si>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</si>
  <si>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</si>
  <si>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</si>
  <si>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</si>
  <si>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</si>
  <si>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</si>
  <si>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</si>
  <si>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</si>
  <si>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</si>
  <si>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</si>
  <si>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</si>
  <si>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</si>
  <si>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</si>
  <si>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</si>
  <si>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</si>
  <si>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</si>
  <si>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</si>
  <si>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</si>
  <si>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</si>
  <si>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</si>
  <si>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</si>
  <si>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</si>
  <si>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</si>
  <si>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</si>
  <si>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</si>
  <si>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</si>
  <si>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</si>
  <si>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</si>
  <si>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</si>
  <si>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</si>
  <si>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</si>
  <si>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</si>
  <si>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</si>
  <si>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</si>
  <si>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</si>
  <si>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</si>
  <si>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</si>
  <si>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</si>
  <si>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</si>
  <si>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</si>
  <si>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</si>
  <si>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</si>
  <si>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</si>
  <si>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</si>
  <si>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</si>
  <si>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</si>
  <si>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</si>
  <si>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</si>
  <si>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</si>
  <si>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</si>
  <si>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</si>
  <si>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</si>
  <si>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</si>
  <si>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</si>
  <si>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</si>
  <si>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</si>
  <si>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</si>
  <si>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</si>
  <si>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</si>
  <si>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</si>
  <si>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</si>
  <si>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</si>
  <si>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</si>
  <si>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</si>
  <si>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</si>
  <si>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</si>
  <si>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</si>
  <si>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</si>
  <si>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</si>
  <si>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</si>
  <si>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</si>
  <si>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</si>
  <si>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</si>
  <si>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</si>
  <si>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</si>
  <si>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</si>
  <si>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</si>
  <si>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</si>
  <si>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</si>
  <si>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</si>
  <si>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</si>
  <si>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</si>
  <si>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</si>
  <si>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</si>
  <si>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</si>
  <si>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</si>
  <si>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</si>
  <si>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</si>
  <si>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</si>
  <si>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</si>
  <si>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</si>
  <si>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</si>
  <si>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</si>
  <si>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</si>
  <si>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</si>
  <si>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</si>
  <si>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</si>
  <si>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</si>
  <si>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</si>
  <si>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</si>
  <si>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</si>
  <si>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</si>
  <si>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</si>
  <si>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</si>
  <si>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</si>
  <si>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</si>
  <si>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</si>
  <si>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</si>
  <si>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</si>
  <si>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</si>
  <si>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</si>
  <si>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</si>
  <si>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</si>
  <si>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</si>
  <si>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</si>
  <si>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</si>
  <si>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</si>
  <si>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</si>
  <si>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</si>
  <si>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</si>
  <si>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</si>
  <si>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</si>
  <si>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</si>
  <si>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</si>
  <si>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</si>
  <si>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</si>
  <si>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</si>
  <si>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</si>
  <si>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</si>
  <si>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</si>
  <si>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</si>
  <si>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</si>
  <si>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</si>
  <si>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</si>
  <si>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</si>
  <si>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</si>
  <si>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</si>
  <si>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</si>
  <si>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</si>
  <si>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</si>
  <si>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</si>
  <si>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</si>
  <si>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</si>
  <si>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</si>
  <si>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</si>
  <si>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</si>
  <si>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</si>
  <si>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</si>
  <si>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</si>
  <si>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</si>
  <si>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</si>
  <si>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</si>
  <si>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</si>
  <si>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</si>
  <si>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</si>
  <si>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</si>
  <si>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</si>
  <si>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</si>
  <si>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</si>
  <si>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</si>
  <si>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</si>
  <si>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</si>
  <si>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</si>
  <si>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</si>
  <si>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</si>
  <si>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</si>
  <si>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</si>
  <si>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</si>
  <si>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</si>
  <si>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</si>
  <si>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</si>
  <si>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</si>
  <si>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</si>
  <si>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</si>
  <si>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</si>
  <si>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</si>
  <si>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</si>
  <si>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</si>
  <si>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</si>
  <si>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</si>
  <si>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</si>
  <si>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</si>
  <si>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</si>
  <si>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</si>
  <si>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</si>
  <si>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</si>
  <si>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</si>
  <si>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</si>
  <si>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</si>
  <si>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</si>
  <si>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</si>
  <si>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</si>
  <si>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</si>
  <si>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</si>
  <si>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</si>
  <si>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</si>
  <si>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</si>
  <si>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</si>
  <si>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</si>
  <si>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</si>
  <si>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</si>
  <si>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</si>
  <si>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</si>
  <si>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</si>
  <si>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</si>
  <si>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</si>
  <si>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</si>
  <si>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</si>
  <si>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</si>
  <si>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</si>
  <si>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</si>
  <si>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</si>
  <si>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</si>
  <si>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</si>
  <si>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</si>
  <si>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</si>
  <si>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</si>
  <si>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</si>
  <si>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</si>
  <si>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</si>
  <si>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</si>
  <si>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</si>
  <si>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</si>
  <si>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</si>
  <si>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</si>
  <si>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</si>
  <si>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</si>
  <si>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</si>
  <si>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</si>
  <si>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</si>
  <si>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</si>
  <si>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</si>
  <si>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</si>
  <si>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</si>
  <si>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</si>
  <si>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</si>
  <si>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</si>
  <si>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</si>
  <si>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</si>
  <si>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</si>
  <si>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</si>
  <si>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</si>
  <si>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</si>
  <si>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</si>
  <si>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</si>
  <si>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</si>
  <si>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</si>
  <si>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</si>
  <si>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</si>
  <si>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</si>
  <si>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</si>
  <si>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</si>
  <si>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</si>
  <si>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</si>
  <si>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</si>
  <si>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</si>
  <si>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</si>
  <si>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</si>
  <si>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</si>
  <si>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</si>
  <si>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</si>
  <si>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</si>
  <si>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</si>
  <si>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</si>
  <si>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</si>
  <si>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</si>
  <si>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</si>
  <si>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</si>
  <si>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</si>
  <si>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</si>
  <si>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</si>
  <si>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</si>
  <si>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</si>
  <si>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</si>
  <si>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</si>
  <si>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</si>
  <si>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</si>
  <si>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</si>
  <si>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</si>
  <si>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</si>
  <si>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</si>
  <si>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</si>
  <si>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</si>
  <si>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</si>
  <si>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</si>
  <si>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</si>
  <si>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</si>
  <si>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</si>
  <si>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</si>
  <si>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</si>
  <si>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</si>
  <si>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</si>
  <si>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</si>
  <si>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</si>
  <si>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</si>
  <si>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</si>
  <si>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</si>
  <si>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</si>
  <si>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</si>
  <si>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</si>
  <si>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</si>
  <si>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</si>
  <si>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</si>
  <si>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</si>
  <si>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</si>
  <si>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</si>
  <si>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</si>
  <si>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</si>
  <si>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</si>
  <si>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</si>
  <si>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</si>
  <si>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</si>
  <si>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</si>
  <si>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</si>
  <si>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</si>
  <si>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</si>
  <si>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</si>
  <si>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</si>
  <si>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</si>
  <si>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</si>
  <si>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</si>
  <si>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</si>
  <si>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</si>
  <si>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</si>
  <si>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</si>
  <si>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</si>
  <si>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</si>
  <si>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</si>
  <si>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</si>
  <si>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</si>
  <si>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</si>
  <si>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</si>
  <si>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</si>
  <si>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</si>
  <si>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</si>
  <si>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</si>
  <si>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</si>
  <si>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</si>
  <si>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</si>
  <si>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</si>
  <si>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</si>
  <si>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</si>
  <si>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</si>
  <si>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</si>
  <si>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</si>
  <si>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</si>
  <si>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</si>
  <si>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</si>
  <si>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</si>
  <si>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</si>
  <si>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</si>
  <si>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</si>
  <si>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</si>
  <si>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</si>
  <si>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</si>
  <si>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</si>
  <si>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</si>
  <si>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</si>
  <si>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</si>
  <si>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</si>
  <si>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</si>
  <si>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</si>
  <si>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</si>
  <si>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</si>
  <si>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</si>
  <si>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</si>
  <si>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</si>
  <si>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</si>
  <si>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</si>
  <si>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</si>
  <si>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</si>
  <si>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</si>
  <si>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</si>
  <si>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</si>
  <si>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</si>
  <si>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</si>
  <si>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</si>
  <si>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</si>
  <si>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</si>
  <si>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</si>
  <si>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</si>
  <si>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</si>
  <si>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</si>
  <si>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</si>
  <si>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</si>
  <si>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</si>
  <si>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</si>
  <si>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</si>
  <si>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</si>
  <si>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</si>
  <si>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</si>
  <si>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</si>
  <si>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</si>
  <si>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</si>
  <si>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</si>
  <si>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</si>
  <si>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</si>
  <si>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</si>
  <si>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</si>
  <si>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</si>
  <si>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</si>
  <si>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</si>
  <si>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</si>
  <si>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</si>
  <si>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</si>
  <si>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</si>
  <si>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</si>
  <si>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</si>
  <si>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</si>
  <si>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</si>
  <si>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</si>
  <si>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</si>
  <si>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</si>
  <si>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</si>
  <si>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</si>
  <si>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</si>
  <si>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</si>
  <si>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</si>
  <si>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</si>
  <si>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</si>
  <si>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</si>
  <si>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</si>
  <si>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</si>
  <si>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</si>
  <si>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</si>
  <si>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</si>
  <si>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</si>
  <si>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</si>
  <si>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</si>
  <si>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</si>
  <si>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</si>
  <si>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</si>
  <si>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</si>
  <si>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</si>
  <si>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</si>
  <si>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</si>
  <si>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</si>
  <si>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</si>
  <si>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</si>
  <si>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</si>
  <si>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</si>
  <si>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</si>
  <si>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</si>
  <si>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</si>
  <si>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</si>
  <si>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</si>
  <si>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</si>
  <si>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</si>
  <si>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</si>
  <si>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</si>
  <si>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</si>
  <si>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</si>
  <si>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</si>
  <si>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</si>
  <si>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</si>
  <si>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</si>
  <si>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</si>
  <si>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</si>
  <si>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</si>
  <si>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</si>
  <si>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</si>
  <si>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</si>
  <si>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</si>
  <si>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</si>
  <si>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</si>
  <si>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</si>
  <si>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</si>
  <si>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</si>
  <si>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</si>
  <si>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</si>
  <si>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</si>
  <si>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</si>
  <si>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</si>
  <si>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</si>
  <si>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</si>
  <si>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</si>
  <si>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</si>
  <si>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</si>
  <si>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</si>
  <si>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</si>
  <si>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</si>
  <si>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</si>
  <si>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</si>
  <si>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</si>
  <si>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</si>
  <si>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</si>
  <si>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</si>
  <si>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</si>
  <si>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</si>
  <si>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</si>
  <si>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</si>
  <si>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</si>
  <si>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</si>
  <si>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</si>
  <si>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</si>
  <si>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</si>
  <si>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</si>
  <si>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</si>
  <si>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</si>
  <si>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</si>
  <si>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</si>
  <si>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</si>
  <si>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</si>
  <si>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</si>
  <si>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</si>
  <si>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</si>
  <si>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</si>
  <si>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</si>
  <si>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</si>
  <si>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</si>
  <si>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</si>
  <si>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</si>
  <si>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</si>
  <si>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</si>
  <si>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</si>
  <si>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</si>
  <si>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</si>
  <si>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</si>
  <si>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</si>
  <si>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</si>
  <si>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</si>
  <si>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</si>
  <si>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</si>
  <si>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</si>
  <si>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</si>
  <si>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</si>
  <si>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</si>
  <si>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</si>
  <si>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</si>
  <si>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</si>
  <si>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</si>
  <si>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</si>
  <si>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</si>
  <si>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</si>
  <si>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</si>
  <si>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</si>
  <si>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</si>
  <si>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</si>
  <si>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</si>
  <si>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</si>
  <si>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</si>
  <si>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</si>
  <si>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</si>
  <si>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</si>
  <si>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</si>
  <si>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</si>
  <si>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</si>
  <si>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</si>
  <si>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</si>
  <si>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</si>
  <si>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</si>
  <si>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</si>
  <si>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</si>
  <si>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</si>
  <si>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</si>
  <si>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</si>
  <si>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</si>
  <si>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</si>
  <si>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</si>
  <si>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</si>
  <si>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</si>
  <si>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</si>
  <si>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</si>
  <si>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</si>
  <si>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</si>
  <si>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</si>
  <si>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</si>
  <si>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</si>
  <si>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</si>
  <si>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</si>
  <si>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</si>
  <si>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</si>
  <si>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</si>
  <si>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</si>
  <si>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</si>
  <si>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</si>
  <si>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</si>
  <si>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</si>
  <si>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</si>
  <si>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</si>
  <si>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</si>
  <si>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</si>
  <si>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</si>
  <si>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</si>
  <si>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</si>
  <si>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</si>
  <si>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</si>
  <si>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</si>
  <si>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</si>
  <si>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</si>
  <si>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</si>
  <si>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</si>
  <si>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</si>
  <si>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</si>
  <si>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</si>
  <si>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</si>
  <si>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</si>
  <si>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</si>
  <si>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</si>
  <si>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</si>
  <si>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</si>
  <si>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</si>
  <si>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</si>
  <si>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</si>
  <si>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</si>
  <si>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</si>
  <si>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</si>
  <si>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</si>
  <si>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</si>
  <si>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</si>
  <si>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</si>
  <si>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</si>
  <si>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</si>
  <si>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</si>
  <si>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</si>
  <si>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</si>
  <si>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</si>
  <si>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</si>
  <si>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</si>
  <si>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</si>
  <si>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</si>
  <si>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</si>
  <si>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</si>
  <si>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</si>
  <si>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</si>
  <si>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</si>
  <si>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</si>
  <si>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</si>
  <si>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</si>
  <si>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</si>
  <si>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</si>
  <si>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</si>
  <si>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</si>
  <si>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</si>
  <si>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</si>
  <si>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</si>
  <si>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</si>
  <si>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</si>
  <si>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</si>
  <si>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</si>
  <si>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</si>
  <si>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</si>
  <si>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</si>
  <si>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</si>
  <si>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</si>
  <si>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</si>
  <si>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</si>
  <si>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</si>
  <si>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</si>
  <si>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</si>
  <si>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</si>
  <si>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</si>
  <si>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</si>
  <si>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</si>
  <si>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</si>
  <si>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</si>
  <si>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</si>
  <si>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</si>
  <si>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</si>
  <si>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</si>
  <si>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</si>
  <si>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</si>
  <si>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</si>
  <si>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</si>
  <si>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</si>
  <si>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</si>
  <si>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</si>
  <si>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</si>
  <si>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</si>
  <si>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</si>
  <si>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</si>
  <si>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</si>
  <si>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</si>
  <si>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</si>
  <si>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</si>
  <si>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</si>
  <si>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</si>
  <si>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</si>
  <si>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</si>
  <si>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</si>
  <si>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</si>
  <si>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</si>
  <si>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</si>
  <si>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</si>
  <si>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</si>
  <si>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</si>
  <si>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</si>
  <si>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</si>
  <si>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</si>
  <si>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</si>
  <si>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</si>
  <si>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</si>
  <si>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</si>
  <si>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</si>
  <si>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</si>
  <si>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</si>
  <si>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</si>
  <si>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</si>
  <si>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</si>
  <si>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</si>
  <si>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</si>
  <si>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</si>
  <si>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</si>
  <si>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</si>
  <si>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</si>
  <si>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</si>
  <si>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</si>
  <si>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</si>
  <si>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</si>
  <si>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</si>
  <si>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</si>
  <si>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</si>
  <si>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</si>
  <si>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</si>
  <si>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</si>
  <si>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</si>
  <si>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</si>
  <si>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</si>
  <si>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</si>
  <si>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</si>
  <si>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</si>
  <si>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</si>
  <si>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</si>
  <si>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</si>
  <si>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</si>
  <si>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</si>
  <si>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</si>
  <si>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</si>
  <si>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</si>
  <si>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</si>
  <si>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</si>
  <si>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</si>
  <si>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</si>
  <si>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</si>
  <si>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</si>
  <si>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</si>
  <si>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</si>
  <si>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</si>
  <si>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</si>
  <si>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</si>
  <si>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</si>
  <si>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</si>
  <si>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</si>
  <si>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</si>
  <si>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</si>
  <si>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</si>
  <si>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</si>
  <si>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</si>
  <si>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</si>
  <si>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</si>
  <si>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</si>
  <si>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</si>
  <si>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</si>
  <si>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</si>
  <si>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</si>
  <si>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</si>
  <si>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</si>
  <si>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</si>
  <si>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</si>
  <si>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</si>
  <si>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</si>
  <si>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</si>
  <si>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</si>
  <si>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</si>
  <si>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</si>
  <si>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</si>
  <si>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</si>
  <si>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</si>
  <si>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</si>
  <si>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</si>
  <si>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</si>
  <si>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</si>
  <si>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</si>
  <si>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</si>
  <si>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</si>
  <si>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</si>
  <si>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</si>
  <si>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</si>
  <si>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</si>
  <si>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</si>
  <si>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</si>
  <si>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</si>
  <si>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</si>
  <si>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</si>
  <si>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</si>
  <si>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</si>
  <si>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</si>
  <si>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</si>
  <si>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</si>
  <si>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</si>
  <si>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</si>
  <si>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</si>
  <si>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</si>
  <si>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</si>
  <si>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</si>
  <si>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</si>
  <si>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</si>
  <si>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</si>
  <si>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</si>
  <si>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</si>
  <si>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</si>
  <si>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</si>
  <si>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</si>
  <si>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</si>
  <si>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</si>
  <si>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</si>
  <si>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</si>
  <si>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</si>
  <si>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</si>
  <si>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</si>
  <si>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</si>
  <si>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</si>
  <si>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</si>
  <si>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</si>
  <si>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</si>
  <si>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</si>
  <si>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</si>
  <si>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</si>
  <si>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</si>
  <si>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</si>
  <si>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</si>
  <si>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</si>
  <si>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</si>
  <si>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</si>
  <si>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</si>
  <si>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</si>
  <si>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</si>
  <si>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</si>
  <si>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</si>
  <si>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</si>
  <si>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</si>
  <si>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</si>
  <si>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</si>
  <si>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</si>
  <si>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</si>
  <si>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</si>
  <si>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</si>
  <si>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</si>
  <si>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</si>
  <si>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</si>
  <si>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</si>
  <si>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</si>
  <si>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</si>
  <si>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</si>
  <si>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</si>
  <si>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</si>
  <si>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</si>
  <si>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</si>
  <si>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</si>
  <si>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</si>
  <si>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</si>
  <si>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</si>
  <si>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</si>
  <si>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</si>
  <si>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</si>
  <si>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</si>
  <si>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</si>
  <si>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</si>
  <si>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</si>
  <si>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</si>
  <si>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</si>
  <si>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</si>
  <si>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</si>
  <si>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</si>
  <si>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</si>
  <si>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</si>
  <si>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</si>
  <si>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</si>
  <si>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</si>
  <si>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</si>
  <si>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</si>
  <si>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</si>
  <si>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</si>
  <si>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</si>
  <si>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</si>
  <si>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</si>
  <si>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</si>
  <si>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</si>
  <si>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</si>
  <si>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</si>
  <si>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</si>
  <si>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</si>
  <si>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</si>
  <si>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</si>
  <si>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</si>
  <si>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</si>
  <si>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</si>
  <si>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</si>
  <si>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</si>
  <si>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</si>
  <si>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</si>
  <si>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</si>
  <si>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</si>
  <si>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</si>
  <si>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</si>
  <si>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</si>
  <si>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</si>
  <si>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</si>
  <si>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</si>
  <si>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</si>
  <si>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</si>
  <si>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</si>
  <si>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</si>
  <si>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</si>
  <si>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</si>
  <si>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</si>
  <si>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</si>
  <si>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</si>
  <si>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</si>
  <si>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</si>
  <si>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</si>
  <si>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</si>
  <si>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</si>
  <si>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</si>
  <si>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</si>
  <si>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</si>
  <si>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</si>
  <si>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</si>
  <si>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</si>
  <si>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</si>
  <si>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</si>
  <si>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</si>
  <si>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</si>
  <si>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</si>
  <si>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</si>
  <si>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</si>
  <si>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</si>
  <si>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</si>
  <si>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</si>
  <si>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</si>
  <si>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</si>
  <si>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</si>
  <si>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</si>
  <si>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</si>
  <si>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</si>
  <si>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</si>
  <si>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</si>
  <si>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</si>
  <si>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</si>
  <si>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</si>
  <si>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</si>
  <si>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</si>
  <si>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</si>
  <si>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</si>
  <si>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</si>
  <si>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</si>
  <si>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</si>
  <si>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</si>
  <si>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</si>
  <si>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</si>
  <si>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</si>
  <si>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</si>
  <si>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</si>
  <si>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</si>
  <si>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</si>
  <si>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</si>
  <si>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</si>
  <si>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</si>
  <si>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</si>
  <si>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</si>
  <si>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</si>
  <si>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</si>
  <si>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</si>
  <si>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</si>
  <si>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</si>
  <si>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</si>
  <si>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</si>
  <si>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</si>
  <si>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</si>
  <si>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</si>
  <si>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</si>
  <si>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</si>
  <si>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</si>
  <si>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</si>
  <si>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</si>
  <si>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</si>
  <si>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</si>
  <si>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</si>
  <si>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</si>
  <si>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</si>
  <si>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</si>
  <si>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</si>
  <si>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</si>
  <si>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</si>
  <si>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</si>
  <si>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</si>
  <si>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</si>
  <si>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</si>
  <si>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</si>
  <si>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</si>
  <si>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</si>
  <si>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</si>
  <si>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</si>
  <si>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</si>
  <si>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</si>
  <si>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</si>
  <si>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</si>
  <si>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</si>
  <si>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</si>
  <si>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</si>
  <si>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</si>
  <si>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</si>
  <si>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</si>
  <si>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</si>
  <si>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</si>
  <si>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</si>
  <si>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</si>
  <si>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</si>
  <si>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</si>
  <si>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</si>
  <si>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</si>
  <si>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</si>
  <si>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</si>
  <si>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</si>
  <si>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</si>
  <si>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</si>
  <si>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</si>
  <si>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</si>
  <si>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</si>
  <si>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</si>
  <si>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</si>
  <si>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</si>
  <si>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</si>
  <si>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</si>
  <si>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</si>
  <si>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</si>
  <si>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</si>
  <si>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</si>
  <si>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</si>
  <si>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</si>
  <si>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</si>
  <si>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</si>
  <si>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</si>
  <si>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</si>
  <si>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</si>
  <si>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</si>
  <si>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</si>
  <si>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</si>
  <si>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</si>
  <si>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</si>
  <si>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</si>
  <si>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</si>
  <si>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</si>
  <si>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</si>
  <si>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</si>
  <si>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</si>
  <si>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</si>
  <si>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</si>
  <si>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</si>
  <si>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</si>
  <si>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</si>
  <si>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</si>
  <si>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</si>
  <si>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</si>
  <si>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</si>
  <si>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</si>
  <si>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</si>
  <si>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</si>
  <si>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</si>
  <si>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</si>
  <si>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</si>
  <si>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</si>
  <si>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</si>
  <si>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</si>
  <si>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</si>
  <si>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</si>
  <si>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</si>
  <si>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</si>
  <si>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</si>
  <si>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</si>
  <si>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</si>
  <si>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</si>
  <si>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</si>
  <si>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</si>
  <si>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</si>
  <si>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</si>
  <si>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</si>
  <si>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</si>
  <si>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</si>
  <si>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</si>
  <si>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</si>
  <si>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</si>
  <si>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</si>
  <si>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</si>
  <si>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</si>
  <si>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</si>
  <si>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</si>
  <si>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</si>
  <si>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</si>
  <si>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</si>
  <si>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</si>
  <si>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</si>
  <si>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</si>
  <si>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</si>
  <si>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</si>
  <si>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</si>
  <si>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</si>
  <si>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</si>
  <si>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</si>
  <si>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</si>
  <si>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</si>
  <si>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</si>
  <si>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</si>
  <si>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</si>
  <si>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</si>
  <si>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</si>
  <si>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</si>
  <si>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</si>
  <si>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</si>
  <si>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</si>
  <si>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</si>
  <si>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</si>
  <si>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</si>
  <si>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</si>
  <si>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</si>
  <si>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</si>
  <si>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</si>
  <si>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</si>
  <si>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</si>
  <si>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</si>
  <si>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</si>
  <si>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</si>
  <si>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</si>
  <si>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</si>
  <si>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</si>
  <si>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</si>
  <si>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</si>
  <si>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</si>
  <si>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</si>
  <si>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</si>
  <si>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</si>
  <si>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</si>
  <si>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</si>
  <si>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</si>
  <si>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</si>
  <si>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</si>
  <si>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</si>
  <si>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</si>
  <si>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</si>
  <si>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</si>
  <si>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</si>
  <si>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</si>
  <si>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</si>
  <si>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</si>
  <si>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</si>
  <si>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</si>
  <si>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</si>
  <si>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</si>
  <si>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</si>
  <si>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</si>
  <si>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</si>
  <si>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</si>
  <si>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</si>
  <si>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</si>
  <si>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</si>
  <si>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</si>
  <si>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</si>
  <si>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</si>
  <si>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</si>
  <si>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</si>
  <si>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</si>
  <si>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</si>
  <si>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</si>
  <si>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</si>
  <si>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</si>
  <si>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</si>
  <si>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</si>
  <si>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</si>
  <si>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</si>
  <si>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</si>
  <si>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</si>
  <si>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</si>
  <si>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</si>
  <si>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</si>
  <si>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</si>
  <si>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</si>
  <si>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</si>
  <si>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</si>
  <si>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</si>
  <si>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</si>
  <si>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</si>
  <si>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</si>
  <si>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</si>
  <si>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</si>
  <si>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</si>
  <si>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</si>
  <si>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</si>
  <si>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</si>
  <si>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</si>
  <si>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</si>
  <si>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</si>
  <si>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</si>
  <si>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</si>
  <si>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</si>
  <si>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</si>
  <si>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</si>
  <si>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</si>
  <si>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</si>
  <si>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</si>
  <si>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</si>
  <si>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</si>
  <si>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</si>
  <si>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</si>
  <si>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</si>
  <si>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</si>
  <si>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</si>
  <si>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</si>
  <si>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</si>
  <si>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</si>
  <si>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</si>
  <si>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</si>
  <si>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</si>
  <si>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</si>
  <si>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</si>
  <si>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</si>
  <si>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</si>
  <si>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</si>
  <si>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</si>
  <si>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</si>
  <si>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</si>
  <si>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</si>
  <si>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</si>
  <si>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</si>
  <si>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</si>
  <si>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</si>
  <si>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</si>
  <si>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</si>
  <si>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</si>
  <si>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</si>
  <si>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</si>
  <si>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</si>
  <si>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</si>
  <si>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</si>
  <si>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</si>
  <si>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</si>
  <si>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</si>
  <si>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</si>
  <si>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</si>
  <si>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</si>
  <si>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</si>
  <si>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</si>
  <si>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</si>
  <si>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</si>
  <si>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</si>
  <si>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</si>
  <si>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</si>
  <si>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</si>
  <si>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</si>
  <si>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</si>
  <si>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</si>
  <si>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</si>
  <si>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</si>
  <si>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</si>
  <si>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</si>
  <si>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</si>
  <si>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</si>
  <si>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</si>
  <si>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</si>
  <si>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</si>
  <si>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</si>
  <si>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</si>
  <si>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</si>
  <si>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</si>
  <si>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</si>
  <si>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</si>
  <si>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</si>
  <si>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</si>
  <si>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</si>
  <si>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</si>
  <si>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</si>
  <si>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</si>
  <si>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</si>
  <si>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</si>
  <si>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</si>
  <si>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</si>
  <si>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</si>
  <si>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</si>
  <si>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</si>
  <si>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</si>
  <si>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</si>
  <si>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</si>
  <si>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</si>
  <si>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</si>
  <si>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</si>
  <si>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</si>
  <si>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</si>
  <si>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</si>
  <si>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</si>
  <si>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</si>
  <si>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</si>
  <si>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</si>
  <si>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</si>
  <si>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</si>
  <si>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</si>
  <si>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</si>
  <si>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</si>
  <si>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</si>
  <si>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</si>
  <si>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</si>
  <si>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</si>
  <si>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</si>
  <si>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</si>
  <si>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</si>
  <si>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</si>
  <si>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</si>
  <si>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</si>
  <si>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</si>
  <si>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</si>
  <si>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</si>
  <si>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</si>
  <si>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</si>
  <si>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</si>
  <si>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</si>
  <si>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</si>
  <si>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</si>
  <si>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</si>
  <si>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</si>
  <si>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</si>
  <si>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</si>
  <si>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</si>
  <si>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</si>
  <si>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</si>
  <si>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</si>
  <si>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</si>
  <si>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</si>
  <si>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</si>
  <si>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</si>
  <si>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</si>
  <si>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</si>
  <si>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</si>
  <si>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</si>
  <si>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</si>
  <si>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</si>
  <si>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</si>
  <si>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</si>
  <si>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</si>
  <si>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</si>
  <si>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</si>
  <si>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</si>
  <si>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</si>
  <si>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</si>
  <si>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</si>
  <si>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</si>
  <si>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</si>
  <si>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</si>
  <si>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</si>
  <si>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</si>
  <si>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</si>
  <si>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</si>
  <si>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</si>
  <si>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</si>
  <si>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</si>
  <si>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</si>
  <si>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</si>
  <si>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</si>
  <si>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</si>
  <si>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</si>
  <si>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</si>
  <si>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</si>
  <si>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</si>
  <si>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</si>
  <si>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</si>
  <si>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</si>
  <si>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</si>
  <si>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</si>
  <si>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</si>
  <si>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</si>
  <si>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</si>
  <si>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</si>
  <si>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</si>
  <si>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</si>
  <si>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</si>
  <si>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</si>
  <si>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</si>
  <si>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</si>
  <si>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</si>
  <si>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</si>
  <si>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</si>
  <si>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</si>
  <si>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</si>
  <si>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</si>
  <si>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</si>
  <si>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</si>
  <si>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</si>
  <si>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</si>
  <si>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</si>
  <si>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</si>
  <si>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</si>
  <si>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</si>
  <si>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</si>
  <si>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</si>
  <si>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</si>
  <si>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</si>
  <si>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</si>
  <si>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</si>
  <si>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</si>
  <si>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</si>
  <si>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</si>
  <si>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</si>
  <si>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</si>
  <si>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</si>
  <si>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</si>
  <si>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</si>
  <si>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</si>
  <si>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</si>
  <si>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</si>
  <si>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</si>
  <si>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</si>
  <si>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</si>
  <si>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</si>
  <si>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</si>
  <si>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</si>
  <si>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</si>
  <si>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</si>
  <si>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</si>
  <si>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</si>
  <si>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</si>
  <si>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</si>
  <si>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</si>
  <si>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</si>
  <si>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</si>
  <si>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</si>
  <si>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</si>
  <si>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</si>
  <si>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</si>
  <si>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</si>
  <si>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</si>
  <si>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</si>
  <si>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</si>
  <si>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</si>
  <si>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</si>
  <si>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</si>
  <si>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</si>
  <si>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</si>
  <si>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</si>
  <si>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</si>
  <si>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</si>
  <si>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</si>
  <si>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</si>
  <si>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</si>
  <si>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</si>
  <si>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</si>
  <si>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</si>
  <si>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</si>
  <si>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</si>
  <si>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</si>
  <si>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</si>
  <si>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</si>
  <si>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</si>
  <si>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</si>
  <si>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</si>
  <si>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</si>
  <si>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</si>
  <si>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</si>
  <si>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</si>
  <si>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</si>
  <si>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</si>
  <si>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</si>
  <si>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</si>
  <si>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</si>
  <si>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</si>
  <si>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</si>
  <si>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</si>
  <si>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</si>
  <si>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</si>
  <si>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</si>
  <si>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</si>
  <si>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</si>
  <si>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</si>
  <si>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</si>
  <si>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</si>
  <si>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</si>
  <si>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</si>
  <si>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</si>
  <si>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</si>
  <si>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</si>
  <si>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</si>
  <si>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</si>
  <si>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</si>
  <si>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</si>
  <si>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</si>
  <si>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</si>
  <si>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</si>
  <si>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</si>
  <si>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</si>
  <si>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</si>
  <si>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</si>
  <si>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</si>
  <si>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</si>
  <si>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</si>
  <si>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</si>
  <si>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</si>
  <si>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</si>
  <si>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</si>
  <si>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</si>
  <si>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</si>
  <si>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</si>
  <si>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</si>
  <si>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</si>
  <si>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</si>
  <si>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</si>
  <si>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</si>
  <si>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</si>
  <si>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</si>
  <si>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</si>
  <si>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</si>
  <si>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</si>
  <si>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</si>
  <si>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</si>
  <si>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</si>
  <si>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</si>
  <si>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</si>
  <si>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</si>
  <si>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</si>
  <si>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</si>
  <si>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</si>
  <si>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</si>
  <si>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</si>
  <si>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</si>
  <si>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</si>
  <si>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</si>
  <si>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</si>
  <si>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</si>
  <si>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</si>
  <si>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</si>
  <si>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</si>
  <si>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</si>
  <si>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</si>
  <si>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</si>
  <si>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</si>
  <si>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</si>
  <si>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</si>
  <si>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</si>
  <si>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</si>
  <si>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</si>
  <si>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</si>
  <si>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</si>
  <si>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</si>
  <si>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</si>
  <si>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</si>
  <si>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</si>
  <si>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</si>
  <si>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</si>
  <si>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</si>
  <si>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</si>
  <si>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</si>
  <si>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</si>
  <si>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</si>
  <si>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</si>
  <si>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</si>
  <si>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</si>
  <si>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</si>
  <si>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</si>
  <si>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</si>
  <si>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</si>
  <si>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</si>
  <si>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</si>
  <si>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</si>
  <si>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</si>
  <si>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</si>
  <si>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</si>
  <si>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</si>
  <si>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</si>
  <si>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</si>
  <si>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</si>
  <si>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</si>
  <si>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</si>
  <si>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</si>
  <si>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</si>
  <si>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</si>
  <si>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</si>
  <si>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</si>
  <si>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</si>
  <si>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</si>
  <si>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</si>
  <si>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</si>
  <si>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</si>
  <si>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</si>
  <si>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</si>
  <si>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</si>
  <si>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</si>
  <si>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</si>
  <si>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</si>
  <si>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</si>
  <si>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</si>
  <si>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</si>
  <si>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</si>
  <si>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</si>
  <si>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</si>
  <si>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</si>
  <si>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</si>
  <si>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</si>
  <si>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</si>
  <si>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</si>
  <si>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</si>
  <si>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</si>
  <si>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</si>
  <si>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</si>
  <si>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</si>
  <si>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</si>
  <si>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</si>
  <si>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</si>
  <si>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</si>
  <si>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</si>
  <si>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</si>
  <si>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</si>
  <si>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</si>
  <si>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</si>
  <si>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</si>
  <si>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</si>
  <si>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</si>
  <si>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</si>
  <si>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</si>
  <si>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</si>
  <si>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</si>
  <si>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</si>
  <si>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</si>
  <si>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</si>
  <si>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</si>
  <si>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</si>
  <si>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</si>
  <si>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</si>
  <si>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</si>
  <si>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</si>
  <si>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</si>
  <si>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</si>
  <si>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</si>
  <si>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</si>
  <si>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</si>
  <si>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</si>
  <si>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</si>
  <si>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</si>
  <si>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</si>
  <si>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</si>
  <si>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</si>
  <si>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</si>
  <si>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</si>
  <si>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</si>
  <si>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</si>
  <si>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</si>
  <si>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</si>
  <si>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</si>
  <si>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</si>
  <si>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</si>
  <si>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</si>
  <si>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</si>
  <si>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</si>
  <si>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</si>
  <si>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</si>
  <si>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</si>
  <si>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</si>
  <si>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</si>
  <si>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</si>
  <si>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</si>
  <si>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</si>
  <si>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</si>
  <si>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</si>
  <si>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</si>
  <si>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</si>
  <si>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</si>
  <si>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</si>
  <si>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</si>
  <si>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</si>
  <si>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</si>
  <si>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</si>
  <si>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</si>
  <si>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</si>
  <si>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</si>
  <si>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</si>
  <si>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</si>
  <si>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</si>
  <si>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</si>
  <si>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</si>
  <si>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</si>
  <si>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</si>
  <si>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</si>
  <si>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</si>
  <si>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</si>
  <si>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</si>
  <si>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</si>
  <si>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</si>
  <si>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</si>
  <si>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</si>
  <si>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</si>
  <si>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</si>
  <si>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</si>
  <si>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</si>
  <si>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</si>
  <si>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</si>
  <si>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</si>
  <si>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</si>
  <si>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</si>
  <si>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</si>
  <si>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</si>
  <si>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</si>
  <si>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</si>
  <si>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</si>
  <si>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</si>
  <si>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</si>
  <si>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</si>
  <si>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</si>
  <si>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</si>
  <si>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</si>
  <si>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</si>
  <si>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</si>
  <si>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</si>
  <si>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</si>
  <si>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</si>
  <si>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</si>
  <si>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</si>
  <si>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</si>
  <si>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</si>
  <si>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</si>
  <si>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</si>
  <si>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</si>
  <si>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</si>
  <si>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</si>
  <si>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</si>
  <si>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</si>
  <si>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</si>
  <si>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</si>
  <si>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</si>
  <si>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</si>
  <si>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</si>
  <si>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</si>
  <si>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</si>
  <si>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</si>
  <si>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</si>
  <si>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</si>
  <si>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</si>
  <si>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</si>
  <si>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</si>
  <si>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</si>
  <si>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</si>
  <si>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</si>
  <si>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</si>
  <si>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</si>
  <si>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</si>
  <si>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</si>
  <si>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</si>
  <si>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</si>
  <si>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</si>
  <si>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</si>
  <si>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</si>
  <si>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</si>
  <si>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</si>
  <si>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</si>
  <si>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</si>
  <si>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</si>
  <si>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</si>
  <si>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</si>
  <si>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</si>
  <si>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</si>
  <si>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</si>
  <si>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</si>
  <si>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</si>
  <si>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</si>
  <si>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</si>
  <si>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</si>
  <si>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</si>
  <si>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</si>
  <si>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</si>
  <si>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</si>
  <si>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</si>
  <si>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</si>
  <si>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</si>
  <si>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</si>
  <si>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</si>
  <si>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</si>
  <si>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</si>
  <si>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</si>
  <si>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</si>
  <si>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</si>
  <si>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</si>
  <si>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</si>
  <si>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</si>
  <si>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</si>
  <si>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</si>
  <si>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</si>
  <si>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</si>
  <si>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</si>
  <si>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</si>
  <si>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</si>
  <si>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</si>
  <si>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</si>
  <si>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</si>
  <si>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</si>
  <si>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</si>
  <si>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</si>
  <si>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</si>
  <si>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</si>
  <si>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</si>
  <si>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</si>
  <si>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</si>
  <si>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</si>
  <si>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</si>
  <si>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</si>
  <si>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</si>
  <si>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</si>
  <si>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</si>
  <si>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</si>
  <si>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</si>
  <si>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</si>
  <si>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</si>
  <si>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</si>
  <si>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</si>
  <si>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</si>
  <si>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</si>
  <si>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</si>
  <si>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</si>
  <si>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</si>
  <si>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</si>
  <si>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</si>
  <si>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</si>
  <si>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</si>
  <si>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</si>
  <si>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</si>
  <si>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</si>
  <si>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</si>
  <si>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</si>
  <si>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</si>
  <si>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</si>
  <si>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</si>
  <si>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</si>
  <si>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</si>
  <si>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</si>
  <si>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</si>
  <si>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</si>
  <si>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</si>
  <si>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</si>
  <si>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</si>
  <si>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</si>
  <si>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</si>
  <si>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</si>
  <si>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</si>
  <si>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</si>
  <si>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</si>
  <si>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</si>
  <si>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</si>
  <si>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</si>
  <si>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</si>
  <si>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</si>
  <si>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</si>
  <si>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</si>
  <si>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</si>
  <si>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</si>
  <si>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</si>
  <si>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</si>
  <si>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</si>
  <si>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</si>
  <si>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</si>
  <si>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</si>
  <si>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</si>
  <si>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</si>
  <si>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</si>
  <si>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</si>
  <si>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</si>
  <si>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</si>
  <si>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</si>
  <si>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</si>
  <si>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</si>
  <si>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</si>
  <si>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</si>
  <si>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</si>
  <si>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</si>
  <si>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</si>
  <si>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</si>
  <si>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</si>
  <si>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</si>
  <si>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</si>
  <si>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</si>
  <si>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</si>
  <si>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</si>
  <si>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</si>
  <si>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</si>
  <si>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</si>
  <si>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</si>
  <si>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</si>
  <si>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</si>
  <si>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</si>
  <si>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</si>
  <si>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</si>
  <si>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</si>
  <si>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</si>
  <si>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</si>
  <si>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</si>
  <si>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</si>
  <si>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</si>
  <si>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</si>
  <si>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</si>
  <si>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</si>
  <si>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</si>
  <si>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</si>
  <si>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</si>
  <si>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</si>
  <si>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</si>
  <si>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</si>
  <si>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</si>
  <si>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</si>
  <si>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</si>
  <si>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</si>
  <si>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</si>
  <si>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</si>
  <si>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</si>
  <si>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</si>
  <si>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</si>
  <si>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</si>
  <si>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</si>
  <si>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</si>
  <si>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</si>
  <si>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</si>
  <si>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</si>
  <si>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</si>
  <si>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</si>
  <si>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</si>
  <si>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</si>
  <si>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</si>
  <si>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</si>
  <si>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</si>
  <si>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</si>
  <si>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</si>
  <si>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</si>
  <si>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</si>
  <si>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</si>
  <si>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</si>
  <si>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</si>
  <si>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</si>
  <si>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</si>
  <si>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</si>
  <si>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</si>
  <si>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</si>
  <si>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</si>
  <si>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</si>
  <si>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</si>
  <si>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</si>
  <si>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</si>
  <si>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</si>
  <si>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</si>
  <si>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</si>
  <si>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</si>
  <si>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</si>
  <si>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</si>
  <si>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</si>
  <si>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</si>
  <si>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</si>
  <si>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</si>
  <si>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</si>
  <si>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</si>
  <si>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</si>
  <si>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</si>
  <si>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</si>
  <si>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</si>
  <si>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</si>
  <si>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</si>
  <si>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</si>
  <si>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</si>
  <si>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</si>
  <si>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</si>
  <si>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</si>
  <si>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</si>
  <si>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</si>
  <si>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</si>
  <si>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</si>
  <si>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</si>
  <si>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</si>
  <si>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</si>
  <si>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</si>
  <si>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</si>
  <si>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</si>
  <si>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</si>
  <si>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</si>
  <si>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</si>
  <si>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</si>
  <si>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</si>
  <si>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</si>
  <si>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</si>
  <si>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</si>
  <si>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</si>
  <si>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</si>
  <si>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</si>
  <si>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</si>
  <si>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</si>
  <si>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</si>
  <si>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</si>
  <si>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</si>
  <si>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</si>
  <si>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</si>
  <si>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</si>
  <si>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</si>
  <si>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</si>
  <si>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</si>
  <si>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</si>
  <si>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</si>
  <si>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</si>
  <si>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</si>
  <si>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</si>
  <si>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</si>
  <si>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</si>
  <si>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</si>
  <si>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</si>
  <si>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</si>
  <si>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</si>
  <si>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</si>
  <si>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</si>
  <si>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</si>
  <si>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</si>
  <si>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</si>
  <si>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</si>
  <si>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</si>
  <si>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</si>
  <si>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</si>
  <si>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</si>
  <si>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</si>
  <si>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</si>
  <si>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</si>
  <si>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</si>
  <si>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</si>
  <si>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</si>
  <si>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</si>
  <si>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</si>
  <si>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</si>
  <si>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</si>
  <si>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</si>
  <si>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</si>
  <si>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</si>
  <si>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</si>
  <si>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</si>
  <si>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</si>
  <si>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</si>
  <si>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</si>
  <si>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</si>
  <si>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</si>
  <si>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</si>
  <si>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</si>
  <si>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</si>
  <si>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</si>
  <si>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</si>
  <si>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</si>
  <si>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</si>
  <si>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</si>
  <si>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</si>
  <si>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</si>
  <si>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</si>
  <si>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</si>
  <si>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</si>
  <si>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</si>
  <si>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</si>
  <si>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</si>
  <si>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</si>
  <si>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</si>
  <si>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</si>
  <si>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</si>
  <si>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</si>
  <si>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</si>
  <si>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</si>
  <si>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</si>
  <si>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</si>
  <si>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</si>
  <si>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</si>
  <si>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</si>
  <si>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</si>
  <si>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</si>
  <si>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</si>
  <si>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</si>
  <si>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</si>
  <si>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</si>
  <si>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</si>
  <si>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</si>
  <si>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</si>
  <si>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</si>
  <si>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</si>
  <si>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</si>
  <si>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</si>
  <si>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</si>
  <si>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</si>
  <si>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</si>
  <si>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</si>
  <si>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</si>
  <si>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</si>
  <si>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</si>
  <si>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</si>
  <si>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</si>
  <si>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</si>
  <si>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</si>
  <si>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</si>
  <si>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</si>
  <si>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</si>
  <si>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</si>
  <si>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</si>
  <si>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</si>
  <si>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</si>
  <si>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</si>
  <si>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</si>
  <si>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</si>
  <si>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</si>
  <si>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</si>
  <si>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</si>
  <si>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</si>
  <si>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</si>
  <si>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</si>
  <si>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</si>
  <si>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</si>
  <si>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</si>
  <si>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</si>
  <si>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</si>
  <si>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</si>
  <si>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</si>
  <si>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</si>
  <si>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</si>
  <si>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</si>
  <si>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</si>
  <si>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</si>
  <si>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</si>
  <si>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</si>
  <si>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</si>
  <si>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</si>
  <si>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</si>
  <si>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</si>
  <si>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</si>
  <si>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</si>
  <si>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</si>
  <si>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</si>
  <si>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</si>
  <si>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</si>
  <si>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</si>
  <si>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</si>
  <si>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</si>
  <si>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</si>
  <si>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</si>
  <si>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</si>
  <si>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</si>
  <si>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</si>
  <si>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</si>
  <si>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</si>
  <si>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</si>
  <si>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</si>
  <si>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</si>
  <si>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</si>
  <si>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</si>
  <si>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</si>
  <si>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</si>
  <si>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</si>
  <si>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</si>
  <si>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</si>
  <si>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</si>
  <si>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</si>
  <si>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</si>
  <si>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</si>
  <si>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</si>
  <si>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</si>
  <si>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</si>
  <si>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</si>
  <si>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</si>
  <si>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</si>
  <si>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</si>
  <si>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</si>
  <si>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</si>
  <si>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</si>
  <si>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</si>
  <si>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</si>
  <si>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</si>
  <si>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</si>
  <si>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</si>
  <si>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</si>
  <si>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</si>
  <si>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</si>
  <si>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</si>
  <si>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</si>
  <si>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</si>
  <si>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</si>
  <si>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</si>
  <si>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</si>
  <si>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</si>
  <si>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</si>
  <si>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</si>
  <si>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</si>
  <si>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</si>
  <si>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</si>
  <si>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</si>
  <si>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</si>
  <si>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</si>
  <si>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</si>
  <si>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</si>
  <si>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</si>
  <si>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</si>
  <si>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</si>
  <si>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</si>
  <si>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</si>
  <si>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</si>
  <si>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</si>
  <si>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</si>
  <si>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</si>
  <si>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</si>
  <si>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</si>
  <si>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</si>
  <si>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</si>
  <si>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</si>
  <si>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</si>
  <si>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</si>
  <si>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</si>
  <si>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</si>
  <si>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</si>
  <si>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</si>
  <si>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</si>
  <si>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</si>
  <si>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</si>
  <si>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</si>
  <si>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</si>
  <si>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</si>
  <si>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</si>
  <si>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</si>
  <si>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</si>
  <si>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</si>
  <si>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</si>
  <si>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</si>
  <si>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</si>
  <si>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</si>
  <si>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</si>
  <si>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</si>
  <si>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</si>
  <si>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</si>
  <si>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</si>
  <si>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</si>
  <si>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</si>
  <si>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</si>
  <si>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</si>
  <si>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</si>
  <si>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</si>
  <si>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</si>
  <si>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</si>
  <si>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</si>
  <si>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</si>
  <si>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</si>
  <si>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</si>
  <si>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</si>
  <si>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</si>
  <si>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</si>
  <si>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</si>
  <si>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</si>
  <si>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</si>
  <si>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</si>
  <si>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</si>
  <si>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</si>
  <si>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</si>
  <si>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</si>
  <si>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</si>
  <si>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</si>
  <si>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</si>
  <si>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</si>
  <si>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</si>
  <si>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</si>
  <si>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</si>
  <si>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</si>
  <si>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</si>
  <si>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</si>
  <si>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</si>
  <si>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</si>
  <si>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</si>
  <si>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</si>
  <si>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</si>
  <si>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</si>
  <si>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</si>
  <si>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</si>
  <si>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</si>
  <si>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</si>
  <si>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</si>
  <si>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</si>
  <si>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</si>
  <si>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</si>
  <si>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</si>
  <si>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</si>
  <si>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</si>
  <si>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</si>
  <si>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</si>
  <si>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</si>
  <si>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</si>
  <si>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</si>
  <si>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</si>
  <si>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</si>
  <si>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</si>
  <si>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</si>
  <si>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</si>
  <si>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</si>
  <si>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</si>
  <si>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</si>
  <si>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</si>
  <si>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</si>
  <si>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</si>
  <si>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</si>
  <si>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</si>
  <si>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</si>
  <si>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</si>
  <si>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</si>
  <si>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</si>
  <si>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</si>
  <si>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</si>
  <si>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</si>
  <si>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</si>
  <si>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</si>
  <si>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</si>
  <si>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</si>
  <si>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</si>
  <si>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</si>
  <si>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</si>
  <si>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</si>
  <si>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</si>
  <si>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</si>
  <si>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</si>
  <si>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</si>
  <si>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</si>
  <si>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</si>
  <si>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</si>
  <si>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</si>
  <si>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</si>
  <si>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</si>
  <si>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</si>
  <si>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</si>
  <si>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</si>
  <si>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</si>
  <si>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</si>
  <si>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</si>
  <si>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</si>
  <si>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</si>
  <si>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</si>
  <si>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</si>
  <si>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</si>
  <si>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</si>
  <si>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</si>
  <si>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</si>
  <si>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</si>
  <si>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</si>
  <si>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</si>
  <si>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</si>
  <si>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</si>
  <si>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</si>
  <si>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</si>
  <si>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</si>
  <si>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</si>
  <si>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</si>
  <si>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</si>
  <si>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</si>
  <si>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</si>
  <si>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</si>
  <si>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</si>
  <si>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</si>
  <si>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</si>
  <si>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</si>
  <si>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</si>
  <si>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</si>
  <si>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</si>
  <si>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</si>
  <si>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</si>
  <si>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</si>
  <si>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</si>
  <si>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</si>
  <si>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</si>
  <si>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</si>
  <si>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</si>
  <si>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</si>
  <si>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</si>
  <si>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</si>
  <si>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</si>
  <si>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</si>
  <si>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</si>
  <si>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</si>
  <si>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</si>
  <si>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</si>
  <si>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</si>
  <si>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</si>
  <si>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</si>
  <si>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</si>
  <si>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</si>
  <si>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</si>
  <si>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</si>
  <si>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</si>
  <si>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</si>
  <si>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</si>
  <si>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</si>
  <si>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</si>
  <si>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</si>
  <si>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</si>
  <si>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</si>
  <si>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</si>
  <si>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</si>
  <si>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</si>
  <si>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</si>
  <si>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</si>
  <si>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</si>
  <si>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</si>
  <si>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</si>
  <si>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</si>
  <si>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</si>
  <si>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</si>
  <si>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</si>
  <si>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</si>
  <si>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</si>
  <si>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</si>
  <si>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</si>
  <si>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</si>
  <si>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</si>
  <si>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</si>
  <si>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</si>
  <si>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</si>
  <si>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</si>
  <si>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</si>
  <si>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</si>
  <si>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</si>
  <si>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</si>
  <si>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</si>
  <si>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</si>
  <si>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</si>
  <si>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</si>
  <si>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</si>
  <si>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</si>
  <si>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</si>
  <si>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</si>
  <si>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</si>
  <si>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</si>
  <si>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</si>
  <si>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</si>
  <si>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</si>
  <si>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</si>
  <si>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</si>
  <si>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</si>
  <si>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</si>
  <si>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</si>
  <si>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</si>
  <si>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</si>
  <si>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</si>
  <si>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</si>
  <si>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</si>
  <si>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</si>
  <si>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</si>
  <si>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</si>
  <si>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</si>
  <si>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</si>
  <si>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</si>
  <si>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</si>
  <si>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</si>
  <si>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</si>
  <si>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</si>
  <si>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</si>
  <si>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</si>
  <si>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</si>
  <si>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</si>
  <si>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</si>
  <si>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</si>
  <si>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</si>
  <si>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</si>
  <si>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</si>
  <si>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</si>
  <si>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</si>
  <si>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</si>
  <si>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</si>
  <si>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</si>
  <si>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</si>
  <si>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</si>
  <si>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</si>
  <si>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</si>
  <si>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</si>
  <si>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</si>
  <si>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</si>
  <si>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</si>
  <si>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</si>
  <si>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</si>
  <si>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</si>
  <si>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</si>
  <si>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</si>
  <si>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</si>
  <si>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</si>
  <si>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</si>
  <si>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</si>
  <si>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</si>
  <si>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</si>
  <si>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</si>
  <si>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</si>
  <si>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</si>
  <si>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</si>
  <si>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</si>
  <si>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</si>
  <si>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</si>
  <si>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</si>
  <si>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</si>
  <si>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</si>
  <si>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</si>
  <si>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</si>
  <si>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</si>
  <si>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</si>
  <si>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</si>
  <si>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</si>
  <si>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</si>
  <si>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</si>
  <si>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</si>
  <si>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</si>
  <si>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</si>
  <si>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</si>
  <si>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</si>
  <si>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</si>
  <si>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</si>
  <si>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</si>
  <si>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</si>
  <si>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</si>
  <si>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</si>
  <si>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</si>
  <si>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</si>
  <si>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</si>
  <si>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</si>
  <si>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</si>
  <si>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</si>
  <si>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</si>
  <si>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</si>
  <si>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</si>
  <si>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</si>
  <si>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</si>
  <si>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</si>
  <si>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</si>
  <si>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</si>
  <si>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</si>
  <si>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</si>
  <si>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</si>
  <si>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</si>
  <si>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</si>
  <si>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</si>
  <si>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</si>
  <si>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</si>
  <si>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</si>
  <si>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</si>
  <si>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</si>
  <si>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</si>
  <si>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</si>
  <si>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</si>
  <si>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</si>
  <si>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</si>
  <si>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</si>
  <si>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</si>
  <si>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</si>
  <si>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</si>
  <si>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</si>
  <si>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</si>
  <si>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</si>
  <si>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</si>
  <si>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</si>
  <si>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</si>
  <si>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</si>
  <si>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</si>
  <si>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</si>
  <si>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</si>
  <si>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</si>
  <si>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</si>
  <si>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</si>
  <si>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</si>
  <si>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</si>
  <si>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</si>
  <si>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</si>
  <si>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</si>
  <si>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</si>
  <si>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</si>
  <si>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</si>
  <si>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</si>
  <si>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</si>
  <si>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</si>
  <si>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</si>
  <si>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</si>
  <si>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</si>
  <si>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</si>
  <si>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</si>
  <si>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</si>
  <si>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</si>
  <si>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</si>
  <si>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</si>
  <si>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</si>
  <si>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</si>
  <si>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</si>
  <si>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</si>
  <si>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</si>
  <si>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</si>
  <si>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</si>
  <si>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</si>
  <si>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</si>
  <si>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</si>
  <si>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</si>
  <si>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</si>
  <si>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</si>
  <si>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</si>
  <si>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</si>
  <si>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</si>
  <si>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</si>
  <si>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</si>
  <si>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</si>
  <si>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</si>
  <si>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</si>
  <si>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</si>
  <si>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</si>
  <si>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</si>
  <si>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</si>
  <si>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</si>
  <si>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</si>
  <si>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</si>
  <si>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</si>
  <si>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</si>
  <si>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</si>
  <si>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</si>
  <si>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</si>
  <si>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</si>
  <si>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</si>
  <si>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</si>
  <si>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</si>
  <si>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</si>
  <si>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</si>
  <si>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</si>
  <si>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</si>
  <si>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</si>
  <si>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</si>
  <si>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</si>
  <si>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</si>
  <si>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</si>
  <si>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</si>
  <si>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</si>
  <si>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</si>
  <si>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</si>
  <si>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</si>
  <si>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</si>
  <si>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</si>
  <si>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</si>
  <si>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</si>
  <si>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</si>
  <si>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</si>
  <si>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</si>
  <si>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</si>
  <si>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</si>
  <si>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</si>
  <si>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</si>
  <si>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</si>
  <si>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</si>
  <si>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</si>
  <si>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</si>
  <si>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</si>
  <si>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</si>
  <si>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</si>
  <si>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</si>
  <si>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</si>
  <si>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</si>
  <si>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</si>
  <si>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</si>
  <si>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</si>
  <si>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</si>
  <si>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</si>
  <si>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</si>
  <si>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</si>
  <si>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</si>
  <si>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</si>
  <si>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</si>
  <si>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</si>
  <si>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</si>
  <si>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</si>
  <si>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</si>
  <si>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</si>
  <si>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</si>
  <si>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</si>
  <si>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</si>
  <si>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</si>
  <si>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</si>
  <si>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</si>
  <si>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</si>
  <si>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</si>
  <si>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</si>
  <si>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</si>
  <si>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</si>
  <si>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</si>
  <si>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</si>
  <si>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</si>
  <si>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</si>
  <si>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</si>
  <si>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</si>
  <si>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</si>
  <si>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</si>
  <si>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</si>
  <si>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</si>
  <si>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</si>
  <si>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</si>
  <si>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</si>
  <si>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</si>
  <si>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</si>
  <si>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</si>
  <si>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</si>
  <si>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</si>
  <si>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</si>
  <si>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</si>
  <si>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</si>
  <si>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</si>
  <si>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</si>
  <si>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</si>
  <si>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</si>
  <si>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</si>
  <si>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</si>
  <si>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</si>
  <si>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</si>
  <si>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</si>
  <si>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</si>
  <si>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</si>
  <si>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</si>
  <si>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</si>
  <si>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</si>
  <si>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</si>
  <si>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</si>
  <si>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</si>
  <si>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</si>
  <si>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</si>
  <si>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</si>
  <si>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</si>
  <si>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</si>
  <si>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</si>
  <si>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</si>
  <si>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</si>
  <si>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</si>
  <si>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</si>
  <si>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</si>
  <si>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</si>
  <si>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</si>
  <si>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</si>
  <si>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</si>
  <si>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</si>
  <si>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</si>
  <si>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</si>
  <si>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</si>
  <si>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</si>
  <si>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</si>
  <si>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</si>
  <si>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</si>
  <si>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</si>
  <si>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</si>
  <si>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</si>
  <si>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</si>
  <si>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</si>
  <si>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</si>
  <si>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</si>
  <si>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</si>
  <si>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</si>
  <si>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</si>
  <si>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</si>
  <si>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</si>
  <si>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</si>
  <si>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</si>
  <si>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</si>
  <si>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</si>
  <si>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</si>
  <si>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</si>
  <si>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</si>
  <si>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</si>
  <si>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</si>
  <si>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</si>
  <si>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</si>
  <si>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</si>
  <si>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</si>
  <si>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</si>
  <si>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</si>
  <si>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</si>
  <si>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</si>
  <si>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</si>
  <si>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</si>
  <si>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</si>
  <si>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</si>
  <si>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</si>
  <si>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</si>
  <si>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</si>
  <si>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</si>
  <si>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</si>
  <si>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</si>
  <si>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</si>
  <si>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</si>
  <si>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</si>
  <si>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</si>
  <si>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</si>
  <si>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</si>
  <si>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</si>
  <si>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</si>
  <si>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</si>
  <si>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</si>
  <si>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</si>
  <si>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</si>
  <si>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</si>
  <si>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</si>
  <si>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</si>
  <si>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</si>
  <si>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</si>
  <si>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</si>
  <si>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</si>
  <si>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</si>
  <si>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</si>
  <si>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</si>
  <si>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</si>
  <si>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</si>
  <si>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</si>
  <si>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</si>
  <si>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</si>
  <si>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</si>
  <si>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</si>
  <si>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</si>
  <si>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</si>
  <si>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</si>
  <si>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</si>
  <si>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</si>
  <si>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</si>
  <si>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</si>
  <si>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</si>
  <si>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</si>
  <si>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</si>
  <si>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</si>
  <si>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</si>
  <si>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</si>
  <si>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</si>
  <si>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</si>
  <si>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</si>
  <si>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</si>
  <si>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</si>
  <si>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</si>
  <si>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</si>
  <si>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</si>
  <si>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</si>
  <si>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</si>
  <si>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</si>
  <si>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</si>
  <si>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</si>
  <si>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</si>
  <si>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</si>
  <si>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</si>
  <si>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</si>
  <si>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</si>
  <si>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</si>
  <si>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</si>
  <si>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</si>
  <si>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</si>
  <si>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</si>
  <si>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</si>
  <si>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</si>
  <si>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</si>
  <si>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</si>
  <si>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</si>
  <si>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</si>
  <si>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</si>
  <si>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</si>
  <si>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</si>
  <si>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</si>
  <si>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</si>
  <si>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</si>
  <si>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</si>
  <si>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</si>
  <si>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</si>
  <si>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</si>
  <si>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</si>
  <si>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</si>
  <si>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</si>
  <si>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</si>
  <si>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</si>
  <si>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</si>
  <si>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</si>
  <si>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</si>
  <si>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</si>
  <si>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</si>
  <si>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</si>
  <si>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</si>
  <si>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</si>
  <si>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</si>
  <si>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</si>
  <si>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</si>
  <si>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</si>
  <si>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</si>
  <si>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</si>
  <si>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</si>
  <si>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</si>
  <si>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</si>
  <si>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</si>
  <si>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</si>
  <si>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</si>
  <si>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</si>
  <si>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</si>
  <si>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</si>
  <si>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</si>
  <si>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</si>
  <si>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</si>
  <si>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</si>
  <si>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</si>
  <si>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</si>
  <si>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</si>
  <si>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</si>
  <si>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</si>
  <si>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</si>
  <si>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</si>
  <si>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</si>
  <si>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</si>
  <si>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</si>
  <si>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</si>
  <si>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</si>
  <si>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</si>
  <si>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</si>
  <si>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</si>
  <si>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</si>
  <si>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</si>
  <si>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</si>
  <si>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</si>
  <si>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</si>
  <si>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</si>
  <si>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</si>
  <si>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</si>
  <si>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</si>
  <si>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</si>
  <si>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</si>
  <si>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</si>
  <si>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</si>
  <si>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</si>
  <si>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</si>
  <si>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</si>
  <si>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</si>
  <si>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</si>
  <si>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</si>
  <si>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</si>
  <si>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</si>
  <si>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</si>
  <si>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</si>
  <si>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</si>
  <si>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</si>
  <si>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</si>
  <si>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</si>
  <si>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</si>
  <si>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</si>
  <si>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</si>
  <si>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</si>
  <si>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</si>
  <si>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</si>
  <si>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</si>
  <si>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</si>
  <si>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</si>
  <si>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</si>
  <si>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</si>
  <si>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</si>
  <si>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</si>
  <si>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</si>
  <si>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</si>
  <si>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</si>
  <si>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</si>
  <si>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</si>
  <si>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</si>
  <si>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</si>
  <si>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</si>
  <si>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</si>
  <si>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</si>
  <si>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</si>
  <si>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</si>
  <si>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</si>
  <si>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</si>
  <si>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</si>
  <si>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</si>
  <si>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</si>
  <si>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</si>
  <si>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</si>
  <si>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</si>
  <si>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</si>
  <si>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</si>
  <si>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</si>
  <si>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</si>
  <si>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</si>
  <si>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</si>
  <si>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</si>
  <si>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</si>
  <si>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</si>
  <si>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</si>
  <si>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</si>
  <si>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</si>
  <si>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</si>
  <si>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</si>
  <si>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</si>
  <si>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</si>
  <si>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</si>
  <si>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</si>
  <si>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</si>
  <si>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</si>
  <si>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</si>
  <si>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</si>
  <si>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</si>
  <si>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</si>
  <si>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</si>
  <si>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</si>
  <si>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</si>
  <si>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</si>
  <si>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</si>
  <si>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</si>
  <si>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</si>
  <si>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</si>
  <si>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</si>
  <si>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</si>
  <si>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</si>
  <si>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</si>
  <si>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</si>
  <si>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</si>
  <si>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</si>
  <si>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</si>
  <si>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</si>
  <si>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</si>
  <si>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</si>
  <si>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</si>
  <si>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</si>
  <si>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</si>
  <si>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</si>
  <si>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</si>
  <si>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</si>
  <si>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</si>
  <si>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</si>
  <si>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</si>
  <si>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</si>
  <si>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</si>
  <si>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</si>
  <si>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</si>
  <si>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</si>
  <si>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</si>
  <si>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</si>
  <si>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</si>
  <si>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</si>
  <si>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</si>
  <si>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</si>
  <si>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</si>
  <si>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</si>
  <si>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</si>
  <si>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</si>
  <si>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</si>
  <si>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</si>
  <si>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</si>
  <si>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</si>
  <si>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</si>
  <si>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</si>
  <si>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</si>
  <si>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</si>
  <si>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</si>
  <si>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</si>
  <si>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</si>
  <si>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</si>
  <si>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</si>
  <si>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</si>
  <si>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</si>
  <si>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</si>
  <si>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</si>
  <si>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</si>
  <si>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</si>
  <si>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</si>
  <si>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</si>
  <si>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</si>
  <si>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</si>
  <si>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</si>
  <si>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</si>
  <si>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</si>
  <si>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</si>
  <si>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</si>
  <si>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</si>
  <si>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</si>
  <si>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</si>
  <si>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</si>
  <si>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</si>
  <si>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</si>
  <si>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</si>
  <si>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</si>
  <si>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</si>
  <si>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</si>
  <si>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</si>
  <si>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</si>
  <si>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</si>
  <si>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</si>
  <si>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</si>
  <si>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</si>
  <si>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</si>
  <si>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</si>
  <si>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</si>
  <si>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</si>
  <si>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</si>
  <si>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</si>
  <si>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</si>
  <si>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</si>
  <si>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</si>
  <si>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</si>
  <si>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</si>
  <si>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</si>
  <si>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</si>
  <si>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</si>
  <si>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</si>
  <si>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</si>
  <si>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</si>
  <si>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</si>
  <si>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</si>
  <si>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</si>
  <si>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</si>
  <si>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</si>
  <si>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</si>
  <si>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</si>
  <si>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</si>
  <si>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</si>
  <si>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</si>
  <si>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</si>
  <si>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</si>
  <si>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</si>
  <si>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</si>
  <si>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</si>
  <si>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</si>
  <si>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</si>
  <si>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</si>
  <si>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</si>
  <si>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</si>
  <si>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</si>
  <si>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</si>
  <si>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</si>
  <si>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</si>
  <si>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</si>
  <si>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</si>
  <si>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</si>
  <si>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</si>
  <si>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</si>
  <si>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</si>
  <si>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</si>
  <si>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</si>
  <si>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</si>
  <si>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</si>
  <si>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</si>
  <si>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</si>
  <si>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</si>
  <si>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</si>
  <si>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</si>
  <si>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</si>
  <si>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</si>
  <si>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</si>
  <si>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</si>
  <si>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</si>
  <si>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</si>
  <si>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</si>
  <si>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</si>
  <si>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</si>
  <si>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</si>
  <si>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</si>
  <si>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</si>
  <si>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</si>
  <si>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</si>
  <si>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</si>
  <si>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</si>
  <si>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</si>
  <si>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</si>
  <si>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</si>
  <si>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</si>
  <si>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</si>
  <si>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</si>
  <si>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</si>
  <si>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</si>
  <si>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</si>
  <si>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</si>
  <si>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</si>
  <si>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</si>
  <si>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</si>
  <si>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</si>
  <si>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</si>
  <si>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</si>
  <si>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</si>
  <si>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</si>
  <si>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</si>
  <si>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</si>
  <si>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</si>
  <si>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</si>
  <si>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</si>
  <si>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</si>
  <si>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</si>
  <si>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</si>
  <si>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</si>
  <si>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</si>
  <si>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</si>
  <si>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</si>
  <si>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</si>
  <si>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</si>
  <si>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</si>
  <si>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</si>
  <si>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</si>
  <si>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</si>
  <si>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</si>
  <si>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</si>
  <si>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</si>
  <si>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</si>
  <si>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</si>
  <si>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</si>
  <si>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</si>
  <si>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</si>
  <si>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</si>
  <si>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</si>
  <si>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</si>
  <si>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</si>
  <si>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</si>
  <si>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</si>
  <si>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</si>
  <si>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</si>
  <si>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</si>
  <si>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</si>
  <si>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</si>
  <si>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</si>
  <si>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</si>
  <si>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</si>
  <si>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</si>
  <si>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</si>
  <si>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</si>
  <si>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</si>
  <si>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</si>
  <si>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</si>
  <si>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</si>
  <si>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</si>
  <si>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</si>
  <si>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</si>
  <si>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</si>
  <si>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</si>
  <si>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</si>
  <si>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</si>
  <si>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</si>
  <si>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</si>
  <si>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</si>
  <si>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</si>
  <si>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</si>
  <si>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</si>
  <si>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</si>
  <si>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</si>
  <si>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</si>
  <si>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</si>
  <si>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</si>
  <si>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</si>
  <si>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</si>
  <si>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</si>
  <si>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</si>
  <si>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</si>
  <si>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</si>
  <si>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</si>
  <si>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</si>
  <si>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</si>
  <si>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</si>
  <si>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</si>
  <si>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</si>
  <si>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</si>
  <si>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</si>
  <si>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</si>
  <si>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</si>
  <si>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</si>
  <si>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</si>
  <si>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</si>
  <si>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</si>
  <si>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</si>
  <si>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</si>
  <si>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</si>
  <si>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</si>
  <si>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</si>
  <si>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</si>
  <si>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</si>
  <si>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</si>
  <si>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</si>
  <si>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</si>
  <si>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</si>
  <si>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</si>
  <si>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</si>
  <si>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</si>
  <si>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</si>
  <si>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</si>
  <si>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</si>
  <si>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</si>
  <si>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</si>
  <si>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</si>
  <si>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</si>
  <si>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</si>
  <si>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</si>
  <si>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</si>
  <si>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</si>
  <si>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</si>
  <si>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</si>
  <si>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</si>
  <si>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</si>
  <si>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</si>
  <si>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</si>
  <si>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</si>
  <si>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</si>
  <si>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</si>
  <si>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</si>
  <si>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</si>
  <si>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</si>
  <si>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</si>
  <si>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</si>
  <si>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</si>
  <si>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</si>
  <si>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</si>
  <si>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</si>
  <si>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</si>
  <si>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</si>
  <si>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</si>
  <si>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</si>
  <si>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</si>
  <si>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</si>
  <si>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</si>
  <si>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</si>
  <si>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</si>
  <si>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</si>
  <si>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</si>
  <si>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</si>
  <si>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</si>
  <si>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</si>
  <si>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</si>
  <si>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</si>
  <si>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</si>
  <si>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</si>
  <si>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</si>
  <si>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</si>
  <si>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</si>
  <si>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</si>
  <si>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</si>
  <si>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</si>
  <si>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</si>
  <si>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</si>
  <si>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</si>
  <si>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</si>
  <si>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</si>
  <si>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</si>
  <si>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</si>
  <si>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</si>
  <si>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</si>
  <si>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</si>
  <si>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</si>
  <si>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</si>
  <si>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</si>
  <si>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</si>
  <si>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</si>
  <si>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</si>
  <si>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</si>
  <si>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</si>
  <si>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</si>
  <si>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</si>
  <si>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</si>
  <si>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</si>
  <si>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</si>
  <si>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</si>
  <si>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</si>
  <si>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</si>
  <si>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</si>
  <si>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</si>
  <si>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</si>
  <si>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</si>
  <si>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</si>
  <si>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</si>
  <si>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</si>
  <si>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</si>
  <si>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</si>
  <si>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</si>
  <si>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</si>
  <si>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</si>
  <si>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</si>
  <si>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</si>
  <si>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</si>
  <si>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</si>
  <si>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</si>
  <si>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</si>
  <si>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</si>
  <si>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</si>
  <si>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</si>
  <si>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</si>
  <si>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</si>
  <si>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</si>
  <si>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</si>
  <si>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</si>
  <si>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</si>
  <si>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</si>
  <si>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</si>
  <si>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</si>
  <si>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</si>
  <si>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</si>
  <si>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</si>
  <si>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</si>
  <si>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</si>
  <si>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</si>
  <si>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</si>
  <si>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</si>
  <si>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</si>
  <si>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</si>
  <si>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</si>
  <si>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</si>
  <si>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</si>
  <si>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</si>
  <si>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</si>
  <si>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</si>
  <si>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</si>
  <si>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</si>
  <si>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</si>
  <si>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</si>
  <si>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</si>
  <si>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</si>
  <si>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</si>
  <si>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</si>
  <si>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</si>
  <si>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</si>
  <si>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</si>
  <si>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</si>
  <si>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</si>
  <si>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</si>
  <si>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</si>
  <si>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</si>
  <si>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</si>
  <si>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</si>
  <si>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</si>
  <si>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</si>
  <si>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</si>
  <si>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</si>
  <si>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</si>
  <si>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</si>
  <si>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</si>
  <si>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</si>
  <si>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</si>
  <si>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</si>
  <si>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</si>
  <si>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</si>
  <si>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</si>
  <si>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</si>
  <si>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</si>
  <si>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</si>
  <si>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</si>
  <si>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</si>
  <si>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</si>
  <si>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</si>
  <si>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</si>
  <si>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</si>
  <si>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</si>
  <si>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</si>
  <si>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</si>
  <si>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</si>
  <si>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</si>
  <si>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</si>
  <si>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</si>
  <si>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</si>
  <si>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</si>
  <si>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</si>
  <si>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</si>
  <si>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</si>
  <si>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</si>
  <si>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</si>
  <si>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</si>
  <si>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</si>
  <si>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</si>
  <si>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</si>
  <si>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</si>
  <si>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</si>
  <si>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</si>
  <si>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</si>
  <si>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</si>
  <si>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</si>
  <si>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</si>
  <si>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</si>
  <si>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</si>
  <si>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</si>
  <si>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</si>
  <si>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</si>
  <si>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</si>
  <si>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</si>
  <si>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</si>
  <si>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</si>
  <si>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</si>
  <si>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</si>
  <si>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</si>
  <si>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</si>
  <si>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</si>
  <si>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</si>
  <si>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</si>
  <si>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</si>
  <si>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</si>
  <si>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</si>
  <si>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</si>
  <si>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</si>
  <si>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</si>
  <si>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</si>
  <si>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</si>
  <si>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</si>
  <si>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</si>
  <si>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</si>
  <si>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</si>
  <si>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</si>
  <si>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</si>
  <si>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</si>
  <si>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</si>
  <si>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</si>
  <si>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</si>
  <si>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</si>
  <si>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</si>
  <si>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</si>
  <si>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</si>
  <si>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</si>
  <si>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</si>
  <si>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</si>
  <si>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</si>
  <si>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</si>
  <si>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</si>
  <si>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</si>
  <si>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</si>
  <si>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</si>
  <si>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</si>
  <si>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</si>
  <si>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</si>
  <si>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</si>
  <si>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</si>
  <si>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</si>
  <si>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</si>
  <si>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</si>
  <si>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</si>
  <si>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</si>
  <si>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</si>
  <si>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</si>
  <si>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</si>
  <si>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</si>
  <si>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</si>
  <si>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</si>
  <si>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</si>
  <si>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</si>
  <si>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</si>
  <si>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</si>
  <si>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</si>
  <si>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</si>
  <si>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</si>
  <si>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</si>
  <si>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</si>
  <si>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</si>
  <si>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</si>
  <si>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</si>
  <si>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</si>
  <si>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</si>
  <si>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</si>
  <si>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</si>
  <si>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</si>
  <si>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</si>
  <si>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</si>
  <si>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</si>
  <si>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</si>
  <si>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</si>
  <si>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</si>
  <si>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</si>
  <si>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</si>
  <si>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</si>
  <si>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</si>
  <si>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</si>
  <si>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</si>
  <si>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</si>
  <si>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</si>
  <si>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</si>
  <si>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</si>
  <si>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</si>
  <si>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</si>
  <si>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</si>
  <si>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</si>
  <si>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</si>
  <si>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</si>
  <si>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</si>
  <si>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</si>
  <si>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</si>
  <si>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</si>
  <si>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</si>
  <si>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</si>
  <si>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</si>
  <si>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</si>
  <si>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</si>
  <si>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</si>
  <si>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</si>
  <si>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</si>
  <si>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</si>
  <si>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</si>
  <si>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</si>
  <si>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</si>
  <si>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</si>
  <si>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</si>
  <si>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</si>
  <si>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</si>
  <si>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</si>
  <si>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</si>
  <si>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</si>
  <si>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</si>
  <si>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</si>
  <si>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</si>
  <si>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</si>
  <si>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</si>
  <si>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</si>
  <si>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</si>
  <si>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</si>
  <si>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</si>
  <si>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</si>
  <si>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</si>
  <si>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</si>
  <si>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</si>
  <si>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</si>
  <si>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</si>
  <si>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</si>
  <si>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</si>
  <si>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</si>
  <si>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</si>
  <si>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</si>
  <si>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</si>
  <si>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</si>
  <si>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</si>
  <si>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</si>
  <si>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</si>
  <si>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</si>
  <si>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</si>
  <si>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</si>
  <si>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</si>
  <si>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</si>
  <si>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</si>
  <si>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</si>
  <si>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</si>
  <si>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</si>
  <si>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</si>
  <si>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</si>
  <si>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</si>
  <si>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</si>
  <si>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</si>
  <si>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</si>
  <si>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</si>
  <si>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</si>
  <si>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</si>
  <si>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</si>
  <si>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</si>
  <si>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</si>
  <si>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</si>
  <si>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</si>
  <si>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</si>
  <si>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</si>
  <si>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</si>
  <si>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</si>
  <si>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</si>
  <si>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</si>
  <si>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</si>
  <si>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</si>
  <si>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</si>
  <si>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</si>
  <si>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</si>
  <si>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</si>
  <si>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</si>
  <si>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</si>
  <si>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</si>
  <si>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</si>
  <si>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</si>
  <si>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</si>
  <si>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</si>
  <si>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</si>
  <si>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</si>
  <si>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</si>
  <si>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</si>
  <si>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</si>
  <si>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</si>
  <si>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</si>
  <si>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</si>
  <si>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</si>
  <si>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</si>
  <si>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</si>
  <si>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</si>
  <si>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</si>
  <si>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</si>
  <si>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</si>
  <si>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</si>
  <si>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</si>
  <si>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</si>
  <si>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</si>
  <si>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</si>
  <si>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</si>
  <si>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</si>
  <si>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</si>
  <si>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</si>
  <si>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</si>
  <si>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</si>
  <si>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</si>
  <si>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</si>
  <si>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</si>
  <si>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</si>
  <si>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</si>
  <si>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</si>
  <si>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</si>
  <si>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</si>
  <si>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</si>
  <si>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</si>
  <si>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</si>
  <si>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</si>
  <si>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</si>
  <si>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</si>
  <si>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</si>
  <si>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</si>
  <si>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</si>
  <si>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</si>
  <si>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</si>
  <si>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</si>
  <si>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</si>
  <si>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</si>
  <si>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</si>
  <si>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</si>
  <si>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</si>
  <si>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</si>
  <si>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</si>
  <si>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</si>
  <si>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</si>
  <si>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</si>
  <si>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</si>
  <si>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</si>
  <si>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</si>
  <si>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</si>
  <si>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</si>
  <si>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</si>
  <si>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</si>
  <si>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</si>
  <si>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</si>
  <si>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</si>
  <si>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</si>
  <si>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</si>
  <si>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</si>
  <si>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</si>
  <si>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</si>
  <si>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</si>
  <si>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</si>
  <si>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</si>
  <si>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</si>
  <si>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</si>
  <si>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</si>
  <si>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</si>
  <si>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</si>
  <si>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</si>
  <si>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</si>
  <si>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</si>
  <si>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</si>
  <si>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</si>
  <si>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</si>
  <si>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</si>
  <si>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</si>
  <si>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</si>
  <si>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</si>
  <si>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</si>
  <si>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</si>
  <si>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</si>
  <si>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</si>
  <si>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</si>
  <si>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</si>
  <si>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</si>
  <si>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</si>
  <si>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</si>
  <si>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</si>
  <si>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</si>
  <si>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</si>
  <si>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</si>
  <si>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</si>
  <si>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</si>
  <si>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</si>
  <si>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</si>
  <si>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</si>
  <si>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</si>
  <si>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</si>
  <si>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</si>
  <si>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</si>
  <si>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</si>
  <si>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</si>
  <si>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</si>
  <si>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</si>
  <si>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</si>
  <si>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</si>
  <si>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</si>
  <si>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</si>
  <si>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</si>
  <si>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</si>
  <si>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</si>
  <si>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</si>
  <si>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</si>
  <si>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</si>
  <si>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</si>
  <si>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</si>
  <si>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</si>
  <si>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</si>
  <si>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</si>
  <si>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</si>
  <si>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</si>
  <si>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</si>
  <si>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</si>
  <si>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</si>
  <si>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</si>
  <si>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</si>
  <si>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</si>
  <si>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</si>
  <si>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</si>
  <si>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</si>
  <si>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</si>
  <si>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</si>
  <si>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</si>
  <si>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</si>
  <si>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</si>
  <si>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</si>
  <si>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</si>
  <si>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</si>
  <si>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</si>
  <si>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</si>
  <si>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</si>
  <si>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</si>
  <si>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</si>
  <si>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</si>
  <si>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</si>
  <si>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</si>
  <si>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</si>
  <si>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</si>
  <si>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</si>
  <si>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</si>
  <si>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</si>
  <si>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</si>
  <si>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</si>
  <si>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</si>
  <si>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</si>
  <si>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</si>
  <si>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</si>
  <si>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</si>
  <si>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</si>
  <si>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</si>
  <si>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</si>
  <si>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</si>
  <si>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</si>
  <si>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</si>
  <si>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</si>
  <si>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</si>
  <si>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</si>
  <si>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</si>
  <si>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</si>
  <si>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</si>
  <si>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</si>
  <si>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</si>
  <si>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</si>
  <si>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</si>
  <si>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</si>
  <si>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</si>
  <si>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</si>
  <si>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</si>
  <si>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</si>
  <si>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</si>
  <si>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</si>
  <si>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</si>
  <si>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</si>
  <si>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</si>
  <si>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</si>
  <si>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</si>
  <si>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</si>
  <si>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</si>
  <si>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</si>
  <si>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</si>
  <si>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</si>
  <si>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</si>
  <si>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</si>
  <si>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</si>
  <si>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</si>
  <si>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</si>
  <si>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</si>
  <si>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</si>
  <si>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</si>
  <si>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</si>
  <si>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</si>
  <si>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</si>
  <si>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</si>
  <si>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</si>
  <si>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</si>
  <si>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</si>
  <si>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</si>
  <si>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</si>
  <si>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</si>
  <si>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</si>
  <si>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</si>
  <si>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</si>
  <si>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</si>
  <si>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</si>
  <si>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</si>
  <si>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</si>
  <si>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</si>
  <si>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</si>
  <si>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</si>
  <si>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</si>
  <si>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</si>
  <si>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</si>
  <si>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</si>
  <si>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</si>
  <si>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</si>
  <si>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</si>
  <si>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</si>
  <si>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</si>
  <si>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</si>
  <si>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</si>
  <si>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</si>
  <si>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</si>
  <si>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</si>
  <si>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</si>
  <si>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</si>
  <si>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</si>
  <si>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</si>
  <si>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</si>
  <si>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</si>
  <si>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</si>
  <si>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</si>
  <si>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</si>
  <si>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</si>
  <si>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</si>
  <si>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</si>
  <si>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</si>
  <si>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</si>
  <si>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</si>
  <si>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</si>
  <si>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</si>
  <si>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</si>
  <si>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</si>
  <si>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</si>
  <si>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</si>
  <si>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</si>
  <si>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</si>
  <si>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</si>
  <si>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</si>
  <si>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</si>
  <si>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</si>
  <si>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</si>
  <si>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</si>
  <si>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</si>
  <si>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</si>
  <si>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</si>
  <si>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</si>
  <si>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</si>
  <si>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</si>
  <si>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</si>
  <si>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</si>
  <si>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</si>
  <si>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</si>
  <si>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</si>
  <si>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</si>
  <si>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</si>
  <si>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</si>
  <si>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</si>
  <si>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</si>
  <si>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</si>
  <si>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</si>
  <si>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</si>
  <si>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</si>
  <si>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</si>
  <si>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</si>
  <si>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</si>
  <si>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</si>
  <si>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</si>
  <si>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</si>
  <si>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</si>
  <si>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</si>
  <si>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</si>
  <si>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</si>
  <si>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</si>
  <si>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</si>
  <si>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</si>
  <si>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</si>
  <si>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</si>
  <si>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</si>
  <si>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</si>
  <si>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</si>
  <si>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</si>
  <si>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</si>
  <si>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</si>
  <si>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</si>
  <si>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</si>
  <si>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</si>
  <si>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</si>
  <si>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</si>
  <si>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</si>
  <si>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</si>
  <si>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</si>
  <si>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</si>
  <si>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</si>
  <si>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</si>
  <si>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</si>
  <si>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</si>
  <si>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</si>
  <si>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</si>
  <si>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</si>
  <si>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</si>
  <si>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</si>
  <si>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</si>
  <si>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</si>
  <si>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</si>
  <si>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</si>
  <si>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</si>
  <si>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</si>
  <si>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</si>
  <si>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</si>
  <si>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</si>
  <si>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</si>
  <si>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</si>
  <si>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</si>
  <si>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</si>
  <si>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</si>
  <si>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</si>
  <si>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</si>
  <si>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</si>
  <si>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</si>
  <si>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</si>
  <si>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</si>
  <si>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</si>
  <si>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</si>
  <si>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</si>
  <si>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</si>
  <si>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</si>
  <si>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</si>
  <si>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</si>
  <si>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</si>
  <si>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</si>
  <si>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</si>
  <si>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</si>
  <si>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</si>
  <si>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</si>
  <si>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</si>
  <si>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</si>
  <si>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</si>
  <si>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</si>
  <si>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</si>
  <si>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</si>
  <si>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</si>
  <si>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</si>
  <si>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</si>
  <si>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</si>
  <si>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</si>
  <si>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</si>
  <si>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</si>
  <si>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</si>
  <si>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</si>
  <si>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</si>
  <si>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</si>
  <si>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</si>
  <si>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</si>
  <si>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</si>
  <si>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</si>
  <si>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</si>
  <si>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</si>
  <si>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</si>
  <si>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</si>
  <si>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</si>
  <si>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</si>
  <si>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</si>
  <si>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</si>
  <si>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</si>
  <si>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</si>
  <si>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</si>
  <si>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</si>
  <si>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</si>
  <si>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</si>
  <si>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</si>
  <si>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</si>
  <si>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</si>
  <si>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</si>
  <si>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</si>
  <si>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</si>
  <si>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</si>
  <si>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</si>
  <si>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</si>
  <si>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</si>
  <si>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</si>
  <si>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</si>
  <si>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</si>
  <si>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</si>
  <si>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</si>
  <si>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</si>
  <si>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</si>
  <si>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</si>
  <si>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</si>
  <si>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</si>
  <si>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</si>
  <si>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</si>
  <si>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</si>
  <si>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</si>
  <si>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</si>
  <si>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</si>
  <si>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</si>
  <si>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</si>
  <si>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</si>
  <si>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</si>
  <si>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</si>
  <si>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</si>
  <si>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</si>
  <si>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</si>
  <si>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</si>
  <si>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</si>
  <si>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</si>
  <si>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</si>
  <si>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</si>
  <si>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</si>
  <si>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</si>
  <si>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</si>
  <si>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</si>
  <si>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</si>
  <si>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</si>
  <si>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</si>
  <si>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</si>
  <si>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</si>
  <si>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</si>
  <si>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</si>
  <si>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</si>
  <si>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</si>
  <si>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</si>
  <si>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</si>
  <si>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</si>
  <si>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</si>
  <si>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</si>
  <si>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</si>
  <si>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</si>
  <si>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</si>
  <si>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</si>
  <si>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</si>
  <si>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</si>
  <si>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</si>
  <si>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</si>
  <si>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</si>
  <si>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</si>
  <si>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</si>
  <si>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</si>
  <si>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</si>
  <si>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</si>
  <si>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</si>
  <si>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</si>
  <si>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</si>
  <si>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</si>
  <si>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</si>
  <si>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</si>
  <si>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</si>
  <si>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</si>
  <si>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</si>
  <si>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</si>
  <si>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</si>
  <si>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</si>
  <si>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</si>
  <si>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</si>
  <si>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</si>
  <si>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</si>
  <si>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</si>
  <si>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</si>
  <si>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</si>
  <si>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</si>
  <si>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</si>
  <si>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</si>
  <si>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</si>
  <si>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</si>
  <si>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</si>
  <si>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</si>
  <si>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</si>
  <si>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</si>
  <si>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</si>
  <si>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</si>
  <si>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</si>
  <si>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</si>
  <si>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</si>
  <si>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</si>
  <si>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</si>
  <si>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</si>
  <si>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</si>
  <si>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</si>
  <si>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</si>
  <si>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</si>
  <si>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</si>
  <si>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</si>
  <si>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</si>
  <si>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</si>
  <si>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</si>
  <si>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</si>
  <si>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</si>
  <si>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</si>
  <si>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</si>
  <si>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</si>
  <si>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</si>
  <si>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</si>
  <si>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</si>
  <si>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</si>
  <si>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</si>
  <si>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</si>
  <si>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</si>
  <si>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</si>
  <si>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</si>
  <si>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</si>
  <si>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</si>
  <si>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</si>
  <si>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</si>
  <si>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</si>
  <si>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</si>
  <si>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</si>
  <si>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</si>
  <si>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</si>
  <si>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</si>
  <si>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</si>
  <si>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</si>
  <si>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</si>
  <si>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</si>
  <si>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</si>
  <si>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</si>
  <si>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</si>
  <si>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</si>
  <si>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</si>
  <si>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</si>
  <si>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</si>
  <si>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</si>
  <si>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</si>
  <si>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</si>
  <si>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</si>
  <si>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</si>
  <si>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</si>
  <si>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</si>
  <si>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</si>
  <si>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</si>
  <si>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</si>
  <si>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</si>
  <si>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</si>
  <si>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</si>
  <si>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</si>
  <si>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</si>
  <si>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</si>
  <si>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</si>
  <si>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</si>
  <si>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</si>
  <si>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</si>
  <si>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</si>
  <si>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</si>
  <si>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</si>
  <si>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</si>
  <si>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</si>
  <si>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</si>
  <si>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</si>
  <si>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</si>
  <si>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</si>
  <si>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</si>
  <si>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</si>
  <si>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</si>
  <si>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</si>
  <si>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</si>
  <si>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</si>
  <si>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</si>
  <si>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</si>
  <si>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</si>
  <si>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</si>
  <si>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</si>
  <si>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</si>
  <si>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</si>
  <si>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</si>
  <si>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</si>
  <si>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</si>
  <si>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</si>
  <si>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</si>
  <si>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</si>
  <si>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</si>
  <si>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</si>
  <si>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</si>
  <si>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</si>
  <si>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</si>
  <si>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</si>
  <si>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</si>
  <si>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</si>
  <si>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</si>
  <si>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</si>
  <si>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</si>
  <si>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</si>
  <si>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</si>
  <si>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</si>
  <si>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</si>
  <si>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</si>
  <si>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</si>
  <si>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</si>
  <si>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</si>
  <si>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</si>
  <si>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</si>
  <si>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</si>
  <si>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</si>
  <si>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</si>
  <si>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</si>
  <si>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</si>
  <si>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</si>
  <si>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</si>
  <si>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</si>
  <si>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</si>
  <si>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</si>
  <si>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</si>
  <si>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</si>
  <si>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</si>
  <si>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</si>
  <si>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</si>
  <si>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</si>
  <si>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</si>
  <si>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</si>
  <si>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</si>
  <si>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</si>
  <si>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</si>
  <si>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</si>
  <si>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</si>
  <si>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</si>
  <si>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</si>
  <si>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</si>
  <si>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</si>
  <si>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</si>
  <si>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</si>
  <si>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</si>
  <si>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</si>
  <si>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</si>
  <si>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</si>
  <si>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</si>
  <si>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</si>
  <si>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</si>
  <si>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</si>
  <si>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</si>
  <si>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</si>
  <si>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</si>
  <si>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</si>
  <si>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</si>
  <si>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</si>
  <si>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</si>
  <si>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</si>
  <si>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</si>
  <si>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</si>
  <si>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</si>
  <si>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</si>
  <si>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</si>
  <si>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</si>
  <si>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</si>
  <si>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</si>
  <si>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</si>
  <si>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</si>
  <si>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</si>
  <si>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</si>
  <si>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</si>
  <si>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</si>
  <si>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</si>
  <si>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</si>
  <si>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</si>
  <si>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</si>
  <si>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</si>
  <si>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</si>
  <si>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</si>
  <si>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</si>
  <si>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</si>
  <si>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</si>
  <si>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</si>
  <si>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</si>
  <si>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</si>
  <si>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</si>
  <si>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</si>
  <si>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</si>
  <si>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</si>
  <si>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</si>
  <si>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</si>
  <si>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</si>
  <si>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</si>
  <si>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</si>
  <si>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</si>
  <si>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</si>
  <si>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</si>
  <si>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</si>
  <si>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</si>
  <si>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</si>
  <si>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</si>
  <si>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</si>
  <si>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</si>
  <si>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</si>
  <si>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</si>
  <si>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</si>
  <si>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</si>
  <si>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</si>
  <si>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</si>
  <si>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</si>
  <si>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</si>
  <si>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</si>
  <si>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</si>
  <si>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</si>
  <si>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</si>
  <si>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</si>
  <si>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</si>
  <si>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</si>
  <si>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</si>
  <si>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</si>
  <si>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</si>
  <si>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</si>
  <si>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</si>
  <si>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</si>
  <si>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</si>
  <si>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</si>
  <si>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</si>
  <si>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</si>
  <si>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</si>
  <si>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</si>
  <si>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</si>
  <si>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</si>
  <si>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</si>
  <si>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</si>
  <si>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</si>
  <si>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</si>
  <si>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</si>
  <si>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</si>
  <si>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</si>
  <si>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</si>
  <si>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</si>
  <si>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</si>
  <si>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</si>
  <si>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</si>
  <si>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</si>
  <si>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</si>
  <si>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</si>
  <si>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</si>
  <si>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</si>
  <si>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</si>
  <si>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</si>
  <si>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</si>
  <si>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</si>
  <si>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</si>
  <si>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</si>
  <si>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</si>
  <si>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</si>
  <si>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</si>
  <si>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</si>
  <si>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</si>
  <si>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</si>
  <si>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</si>
  <si>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</si>
  <si>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</si>
  <si>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</si>
  <si>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</si>
  <si>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</si>
  <si>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</si>
  <si>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</si>
  <si>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</si>
  <si>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</si>
  <si>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</si>
  <si>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</si>
  <si>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</si>
  <si>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</si>
  <si>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</si>
  <si>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</si>
  <si>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</si>
  <si>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</si>
  <si>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</si>
  <si>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</si>
  <si>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</si>
  <si>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</si>
  <si>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</si>
  <si>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</si>
  <si>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</si>
  <si>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</si>
  <si>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</si>
  <si>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</si>
  <si>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</si>
  <si>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</si>
  <si>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</si>
  <si>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</si>
  <si>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</si>
  <si>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</si>
  <si>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</si>
  <si>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</si>
  <si>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</si>
  <si>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</si>
  <si>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</si>
  <si>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</si>
  <si>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</si>
  <si>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</si>
  <si>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</si>
  <si>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</si>
  <si>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</si>
  <si>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</si>
  <si>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</si>
  <si>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</si>
  <si>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</si>
  <si>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</si>
  <si>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</si>
  <si>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</si>
  <si>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</si>
  <si>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</si>
  <si>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</si>
  <si>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</si>
  <si>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</si>
  <si>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</si>
  <si>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</si>
  <si>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</si>
  <si>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</si>
  <si>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</si>
  <si>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</si>
  <si>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</si>
  <si>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</si>
  <si>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</si>
  <si>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</si>
  <si>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</si>
  <si>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</si>
  <si>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</si>
  <si>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</si>
  <si>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</si>
  <si>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</si>
  <si>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</si>
  <si>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</si>
  <si>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</si>
  <si>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</si>
  <si>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</si>
  <si>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</si>
  <si>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</si>
  <si>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</si>
  <si>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</si>
  <si>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</si>
  <si>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</si>
  <si>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</si>
  <si>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</si>
  <si>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</si>
  <si>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</si>
  <si>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</si>
  <si>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</si>
  <si>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</si>
  <si>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</si>
  <si>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</si>
  <si>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</si>
  <si>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</si>
  <si>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</si>
  <si>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</si>
  <si>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</si>
  <si>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</si>
  <si>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</si>
  <si>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</si>
  <si>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</si>
  <si>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</si>
  <si>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</si>
  <si>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</si>
  <si>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</si>
  <si>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</si>
  <si>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</si>
  <si>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</si>
  <si>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</si>
  <si>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</si>
  <si>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</si>
  <si>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</si>
  <si>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</si>
  <si>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</si>
  <si>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</si>
  <si>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</si>
  <si>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</si>
  <si>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</si>
  <si>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</si>
  <si>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</si>
  <si>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</si>
  <si>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</si>
  <si>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</si>
  <si>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</si>
  <si>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</si>
  <si>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</si>
  <si>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</si>
  <si>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</si>
  <si>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</si>
  <si>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</si>
  <si>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</si>
  <si>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</si>
  <si>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</si>
  <si>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</si>
  <si>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</si>
  <si>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</si>
  <si>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</si>
  <si>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</si>
  <si>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</si>
  <si>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</si>
  <si>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</si>
  <si>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</si>
  <si>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</si>
  <si>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</si>
  <si>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</si>
  <si>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</si>
  <si>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</si>
  <si>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</si>
  <si>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</si>
  <si>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</si>
  <si>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</si>
  <si>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</si>
  <si>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</si>
  <si>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</si>
  <si>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</si>
  <si>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</si>
  <si>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</si>
  <si>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</si>
  <si>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</si>
  <si>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</si>
  <si>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</si>
  <si>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</si>
  <si>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</si>
  <si>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</si>
  <si>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</si>
  <si>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</si>
  <si>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</si>
  <si>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</si>
  <si>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</si>
  <si>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</si>
  <si>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</si>
  <si>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</si>
  <si>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</si>
  <si>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</si>
  <si>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</si>
  <si>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</si>
  <si>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</si>
  <si>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</si>
  <si>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</si>
  <si>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</si>
  <si>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</si>
  <si>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</si>
  <si>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</si>
  <si>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</si>
  <si>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</si>
  <si>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</si>
  <si>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</si>
  <si>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</si>
  <si>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</si>
  <si>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</si>
  <si>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</si>
  <si>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</si>
  <si>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</si>
  <si>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</si>
  <si>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</si>
  <si>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</si>
  <si>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</si>
  <si>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</si>
  <si>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</si>
  <si>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</si>
  <si>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</si>
  <si>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</si>
  <si>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</si>
  <si>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</si>
  <si>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</si>
  <si>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</si>
  <si>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</si>
  <si>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</si>
  <si>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</si>
  <si>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</si>
  <si>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</si>
  <si>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</si>
  <si>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</si>
  <si>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</si>
  <si>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</si>
  <si>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</si>
  <si>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</si>
  <si>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</si>
  <si>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</si>
  <si>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</si>
  <si>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</si>
  <si>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</si>
  <si>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</si>
  <si>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</si>
  <si>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</si>
  <si>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</si>
  <si>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</si>
  <si>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</si>
  <si>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</si>
  <si>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</si>
  <si>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</si>
  <si>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</si>
  <si>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</si>
  <si>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</si>
  <si>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</si>
  <si>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</si>
  <si>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</si>
  <si>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</si>
  <si>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</si>
  <si>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</si>
  <si>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</si>
  <si>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</si>
  <si>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</si>
  <si>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</si>
  <si>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</si>
  <si>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</si>
  <si>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</si>
  <si>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</si>
  <si>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</si>
  <si>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</si>
  <si>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</si>
  <si>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</si>
  <si>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</si>
  <si>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</si>
  <si>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</si>
  <si>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</si>
  <si>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</si>
  <si>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</si>
  <si>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</si>
  <si>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</si>
  <si>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</si>
  <si>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</si>
  <si>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</si>
  <si>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</si>
  <si>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</si>
  <si>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</si>
  <si>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</si>
  <si>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</si>
  <si>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</si>
  <si>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</si>
  <si>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</si>
  <si>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</si>
  <si>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</si>
  <si>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</si>
  <si>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</si>
  <si>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</si>
  <si>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</si>
  <si>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</si>
  <si>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</si>
  <si>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</si>
  <si>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</si>
  <si>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</si>
  <si>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</si>
  <si>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</si>
  <si>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</si>
  <si>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</si>
  <si>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</si>
  <si>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</si>
  <si>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</si>
  <si>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</si>
  <si>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</si>
  <si>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</si>
  <si>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</si>
  <si>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</si>
  <si>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</si>
  <si>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</si>
  <si>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</si>
  <si>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</si>
  <si>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</si>
  <si>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</si>
  <si>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</si>
  <si>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</si>
  <si>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</si>
  <si>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</si>
  <si>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</si>
  <si>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</si>
  <si>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</si>
  <si>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</si>
  <si>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</si>
  <si>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</si>
  <si>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</si>
  <si>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</si>
  <si>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</si>
  <si>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</si>
  <si>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</si>
  <si>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</si>
  <si>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</si>
  <si>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</si>
  <si>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</si>
  <si>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</si>
  <si>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</si>
  <si>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</si>
  <si>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</si>
  <si>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</si>
  <si>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</si>
  <si>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</si>
  <si>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</si>
  <si>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</si>
  <si>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</si>
  <si>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</si>
  <si>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</si>
  <si>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</si>
  <si>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</si>
  <si>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</si>
  <si>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</si>
  <si>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</si>
  <si>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</si>
  <si>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</si>
  <si>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</si>
  <si>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</si>
  <si>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</si>
  <si>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</si>
  <si>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</si>
  <si>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</si>
  <si>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</si>
  <si>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</si>
  <si>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</si>
  <si>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</si>
  <si>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</si>
  <si>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</si>
  <si>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</si>
  <si>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</si>
  <si>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</si>
  <si>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</si>
  <si>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</si>
  <si>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</si>
  <si>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</si>
  <si>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</si>
  <si>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</si>
  <si>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</si>
  <si>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</si>
  <si>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</si>
  <si>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</si>
  <si>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</si>
  <si>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</si>
  <si>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</si>
  <si>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</si>
  <si>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</si>
  <si>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</si>
  <si>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</si>
  <si>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</si>
  <si>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</si>
  <si>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</si>
  <si>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</si>
  <si>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</si>
  <si>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</si>
  <si>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</si>
  <si>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</si>
  <si>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</si>
  <si>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</si>
  <si>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</si>
  <si>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</si>
  <si>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</si>
  <si>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</si>
  <si>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</si>
  <si>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</si>
  <si>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</si>
  <si>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</si>
  <si>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</si>
  <si>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</si>
  <si>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</si>
  <si>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</si>
  <si>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</si>
  <si>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</si>
  <si>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</si>
  <si>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</si>
  <si>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</si>
  <si>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</si>
  <si>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</si>
  <si>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</si>
  <si>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</si>
  <si>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</si>
  <si>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</si>
  <si>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</si>
  <si>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</si>
  <si>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</si>
  <si>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</si>
  <si>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</si>
  <si>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</si>
  <si>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</si>
  <si>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</si>
  <si>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</si>
  <si>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</si>
  <si>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</si>
  <si>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</si>
  <si>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</si>
  <si>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</si>
  <si>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</si>
  <si>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</si>
  <si>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</si>
  <si>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</si>
  <si>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</si>
  <si>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</si>
  <si>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</si>
  <si>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</si>
  <si>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</si>
  <si>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</si>
  <si>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</si>
  <si>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</si>
  <si>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</si>
  <si>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</si>
  <si>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</si>
  <si>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</si>
  <si>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</si>
  <si>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</si>
  <si>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</si>
  <si>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</si>
  <si>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</si>
  <si>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</si>
  <si>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</si>
  <si>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</si>
  <si>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</si>
  <si>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</si>
  <si>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</si>
  <si>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</si>
  <si>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</si>
  <si>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</si>
  <si>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</si>
  <si>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</si>
  <si>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</si>
  <si>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</si>
  <si>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</si>
  <si>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</si>
  <si>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</si>
  <si>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</si>
  <si>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</si>
  <si>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</si>
  <si>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</si>
  <si>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</si>
  <si>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</si>
  <si>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</si>
  <si>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</si>
  <si>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</si>
  <si>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</si>
  <si>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</si>
  <si>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</si>
  <si>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</si>
  <si>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</si>
  <si>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</si>
  <si>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</si>
  <si>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</si>
  <si>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</si>
  <si>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</si>
  <si>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</si>
  <si>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</si>
  <si>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</si>
  <si>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</si>
  <si>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</si>
  <si>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</si>
  <si>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</si>
  <si>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</si>
  <si>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</si>
  <si>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</si>
  <si>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</si>
  <si>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</si>
  <si>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</si>
  <si>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</si>
  <si>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</si>
  <si>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</si>
  <si>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</si>
  <si>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</si>
  <si>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</si>
  <si>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</si>
  <si>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</si>
  <si>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</si>
  <si>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</si>
  <si>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</si>
  <si>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</si>
  <si>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</si>
  <si>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</si>
  <si>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</si>
  <si>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</si>
  <si>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</si>
  <si>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</si>
  <si>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</si>
  <si>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</si>
  <si>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</si>
  <si>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</si>
  <si>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</si>
  <si>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</si>
  <si>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</si>
  <si>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</si>
  <si>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</si>
  <si>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</si>
  <si>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</si>
  <si>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</si>
  <si>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</si>
  <si>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</si>
  <si>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</si>
  <si>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</si>
  <si>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</si>
  <si>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</si>
  <si>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</si>
  <si>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</si>
  <si>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</si>
  <si>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</si>
  <si>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</si>
  <si>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</si>
  <si>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</si>
  <si>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</si>
  <si>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</si>
  <si>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</si>
  <si>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</si>
  <si>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</si>
  <si>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</si>
  <si>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</si>
  <si>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</si>
  <si>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</si>
  <si>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</si>
  <si>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</si>
  <si>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</si>
  <si>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</si>
  <si>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</si>
  <si>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</si>
  <si>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</si>
  <si>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</si>
  <si>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</si>
  <si>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</si>
  <si>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</si>
  <si>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</si>
  <si>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</si>
  <si>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</si>
  <si>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</si>
  <si>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</si>
  <si>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</si>
  <si>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</si>
  <si>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</si>
  <si>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</si>
  <si>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</si>
  <si>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</si>
  <si>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</si>
  <si>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</si>
  <si>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</si>
  <si>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</si>
  <si>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</si>
  <si>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</si>
  <si>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</si>
  <si>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</si>
  <si>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</si>
  <si>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</si>
  <si>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</si>
  <si>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</si>
  <si>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</si>
  <si>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</si>
  <si>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</si>
  <si>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</si>
  <si>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</si>
  <si>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</si>
  <si>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</si>
  <si>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</si>
  <si>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</si>
  <si>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</si>
  <si>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</si>
  <si>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</si>
  <si>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</si>
  <si>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</si>
  <si>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</si>
  <si>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</si>
  <si>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</si>
  <si>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</si>
  <si>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</si>
  <si>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</si>
  <si>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</si>
  <si>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</si>
  <si>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</si>
  <si>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</si>
  <si>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</si>
  <si>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</si>
  <si>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</si>
  <si>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</si>
  <si>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</si>
  <si>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</si>
  <si>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</si>
  <si>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</si>
  <si>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</si>
  <si>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</si>
  <si>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</si>
  <si>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</si>
  <si>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</si>
  <si>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</si>
  <si>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</si>
  <si>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</si>
  <si>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</si>
  <si>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</si>
  <si>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</si>
  <si>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</si>
  <si>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</si>
  <si>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</si>
  <si>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</si>
  <si>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</si>
  <si>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</si>
  <si>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</si>
  <si>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</si>
  <si>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</si>
  <si>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</si>
  <si>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</si>
  <si>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</si>
  <si>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</si>
  <si>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</si>
  <si>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</si>
  <si>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</si>
  <si>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</si>
  <si>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</si>
  <si>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</si>
  <si>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</si>
  <si>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</si>
  <si>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</si>
  <si>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</si>
  <si>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</si>
  <si>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</si>
  <si>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</si>
  <si>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</si>
  <si>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</si>
  <si>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</si>
  <si>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</si>
  <si>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</si>
  <si>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</si>
  <si>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</si>
  <si>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</si>
  <si>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</si>
  <si>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</si>
  <si>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</si>
  <si>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</si>
  <si>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</si>
  <si>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</si>
  <si>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</si>
  <si>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</si>
  <si>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</si>
  <si>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</si>
  <si>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</si>
  <si>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</si>
  <si>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</si>
  <si>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</si>
  <si>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</si>
  <si>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</si>
  <si>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</si>
  <si>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</si>
  <si>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</si>
  <si>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</si>
  <si>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</si>
  <si>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</si>
  <si>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</si>
  <si>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</si>
  <si>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</si>
  <si>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</si>
  <si>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</si>
  <si>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</si>
  <si>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</si>
  <si>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</si>
  <si>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</si>
  <si>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</si>
  <si>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</si>
  <si>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</si>
  <si>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</si>
  <si>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</si>
  <si>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</si>
  <si>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</si>
  <si>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</si>
  <si>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</si>
  <si>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</si>
  <si>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</si>
  <si>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</si>
  <si>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</si>
  <si>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</si>
  <si>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</si>
  <si>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</si>
  <si>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</si>
  <si>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</si>
  <si>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</si>
  <si>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</si>
  <si>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</si>
  <si>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</si>
  <si>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</si>
  <si>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</si>
  <si>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</si>
  <si>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</si>
  <si>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</si>
  <si>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</si>
  <si>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</si>
  <si>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</si>
  <si>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</si>
  <si>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</si>
  <si>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</si>
  <si>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</si>
  <si>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</si>
  <si>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</si>
  <si>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</si>
  <si>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</si>
  <si>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</si>
  <si>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</si>
  <si>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</si>
  <si>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</si>
  <si>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</si>
  <si>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</si>
  <si>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</si>
  <si>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</si>
  <si>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</si>
  <si>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</si>
  <si>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</si>
  <si>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</si>
  <si>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</si>
  <si>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</si>
  <si>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</si>
  <si>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</si>
  <si>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</si>
  <si>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</si>
  <si>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</si>
  <si>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</si>
  <si>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</si>
  <si>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</si>
  <si>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</si>
  <si>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</si>
  <si>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</si>
  <si>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</si>
  <si>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</si>
  <si>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</si>
  <si>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</si>
  <si>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</si>
  <si>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</si>
  <si>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</si>
  <si>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</si>
  <si>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</si>
  <si>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</si>
  <si>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</si>
  <si>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</si>
  <si>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</si>
  <si>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</si>
  <si>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</si>
  <si>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</si>
  <si>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</si>
  <si>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</si>
  <si>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</si>
  <si>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</si>
  <si>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</si>
  <si>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</si>
  <si>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</si>
  <si>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</si>
  <si>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</si>
  <si>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</si>
  <si>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</si>
  <si>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</si>
  <si>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</si>
  <si>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</si>
  <si>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</si>
  <si>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</si>
  <si>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</si>
  <si>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</si>
  <si>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</si>
  <si>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</si>
  <si>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</si>
  <si>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</si>
  <si>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</si>
  <si>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</si>
  <si>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</si>
  <si>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</si>
  <si>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</si>
  <si>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</si>
  <si>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</si>
  <si>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</si>
  <si>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</si>
  <si>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</si>
  <si>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</si>
  <si>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</si>
  <si>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</si>
  <si>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</si>
  <si>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</si>
  <si>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</si>
  <si>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</si>
  <si>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</si>
  <si>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</si>
  <si>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</si>
  <si>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</si>
  <si>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</si>
  <si>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</si>
  <si>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</si>
  <si>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</si>
  <si>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</si>
  <si>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</si>
  <si>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</si>
  <si>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</si>
  <si>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</si>
  <si>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</si>
  <si>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</si>
  <si>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</si>
  <si>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</si>
  <si>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</si>
  <si>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</si>
  <si>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</si>
  <si>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</si>
  <si>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</si>
  <si>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</si>
  <si>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</si>
  <si>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</si>
  <si>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</si>
  <si>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</si>
  <si>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</si>
  <si>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</si>
  <si>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</si>
  <si>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</si>
  <si>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</si>
  <si>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</si>
  <si>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</si>
  <si>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</si>
  <si>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</si>
  <si>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</si>
  <si>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</si>
  <si>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</si>
  <si>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</si>
  <si>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</si>
  <si>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</si>
  <si>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</si>
  <si>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</si>
  <si>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</si>
  <si>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</si>
  <si>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</si>
  <si>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</si>
  <si>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</si>
  <si>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</si>
  <si>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</si>
  <si>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</si>
  <si>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</si>
  <si>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</si>
  <si>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</si>
  <si>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</si>
  <si>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</si>
  <si>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</si>
  <si>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</si>
  <si>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</si>
  <si>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</si>
  <si>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</si>
  <si>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</si>
  <si>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</si>
  <si>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</si>
  <si>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</si>
  <si>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</si>
  <si>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</si>
  <si>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</si>
  <si>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</si>
  <si>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</si>
  <si>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</si>
  <si>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</si>
  <si>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</si>
  <si>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</si>
  <si>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</si>
  <si>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</si>
  <si>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</si>
  <si>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</si>
  <si>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</si>
  <si>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</si>
  <si>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</si>
  <si>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</si>
  <si>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</si>
  <si>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</si>
  <si>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</si>
  <si>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</si>
  <si>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</si>
  <si>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</si>
  <si>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</si>
  <si>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</si>
  <si>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</si>
  <si>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</si>
  <si>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</si>
  <si>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</si>
  <si>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</si>
  <si>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</si>
  <si>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</si>
  <si>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</si>
  <si>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</si>
  <si>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</si>
  <si>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</si>
  <si>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</si>
  <si>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</si>
  <si>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</si>
  <si>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</si>
  <si>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</si>
  <si>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</si>
  <si>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</si>
  <si>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</si>
  <si>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</si>
  <si>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</si>
  <si>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</si>
  <si>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</si>
  <si>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</si>
  <si>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</si>
  <si>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</si>
  <si>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</si>
  <si>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</si>
  <si>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</si>
  <si>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</si>
  <si>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</si>
  <si>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</si>
  <si>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</si>
  <si>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</si>
  <si>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</si>
  <si>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</si>
  <si>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</si>
  <si>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</si>
  <si>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</si>
  <si>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</si>
  <si>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</si>
  <si>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</si>
  <si>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</si>
  <si>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</si>
  <si>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</si>
  <si>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</si>
  <si>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</si>
  <si>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</si>
  <si>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</si>
  <si>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</si>
  <si>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</si>
  <si>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</si>
  <si>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</si>
  <si>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</si>
  <si>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</si>
  <si>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</si>
  <si>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</si>
  <si>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</si>
  <si>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</si>
  <si>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</si>
  <si>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</si>
  <si>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</si>
  <si>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</si>
  <si>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</si>
  <si>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</si>
  <si>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</si>
  <si>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</si>
  <si>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</si>
  <si>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</si>
  <si>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</si>
  <si>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</si>
  <si>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</si>
  <si>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</si>
  <si>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</si>
  <si>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</si>
  <si>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</si>
  <si>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</si>
  <si>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</si>
  <si>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</si>
  <si>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</si>
  <si>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</si>
  <si>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</si>
  <si>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</si>
  <si>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</si>
  <si>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</si>
  <si>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</si>
  <si>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</si>
  <si>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</si>
  <si>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</si>
  <si>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</si>
  <si>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</si>
  <si>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</si>
  <si>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</si>
  <si>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</si>
  <si>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</si>
  <si>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</si>
  <si>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</si>
  <si>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</si>
  <si>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</si>
  <si>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</si>
  <si>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</si>
  <si>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</si>
  <si>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</si>
  <si>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</si>
  <si>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</si>
  <si>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</si>
  <si>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</si>
  <si>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</si>
  <si>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</si>
  <si>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</si>
  <si>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</si>
  <si>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</si>
  <si>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</si>
  <si>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</si>
  <si>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</si>
  <si>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</si>
  <si>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</si>
  <si>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</si>
  <si>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</si>
  <si>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</si>
  <si>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</si>
  <si>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</si>
  <si>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</si>
  <si>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</si>
  <si>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</si>
  <si>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</si>
  <si>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</si>
  <si>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</si>
  <si>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</si>
  <si>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</si>
  <si>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</si>
  <si>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</si>
  <si>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</si>
  <si>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</si>
  <si>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</si>
  <si>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</si>
  <si>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</si>
  <si>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</si>
  <si>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</si>
  <si>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</si>
  <si>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</si>
  <si>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</si>
  <si>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</si>
  <si>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</si>
  <si>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</si>
  <si>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</si>
  <si>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</si>
  <si>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</si>
  <si>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</si>
  <si>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</si>
  <si>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</si>
  <si>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</si>
  <si>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</si>
  <si>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</si>
  <si>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</si>
  <si>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</si>
  <si>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</si>
  <si>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</si>
  <si>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</si>
  <si>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</si>
  <si>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</si>
  <si>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</si>
  <si>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</si>
  <si>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</si>
  <si>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</si>
  <si>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</si>
  <si>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</si>
  <si>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</si>
  <si>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</si>
  <si>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</si>
  <si>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</si>
  <si>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</si>
  <si>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</si>
  <si>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</si>
  <si>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</si>
  <si>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</si>
  <si>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</si>
  <si>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</si>
  <si>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</si>
  <si>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</si>
  <si>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</si>
  <si>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</si>
  <si>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</si>
  <si>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</si>
  <si>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</si>
  <si>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</si>
  <si>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</si>
  <si>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</si>
  <si>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</si>
  <si>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</si>
  <si>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</si>
  <si>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</si>
  <si>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</si>
  <si>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</si>
  <si>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</si>
  <si>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</si>
  <si>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</si>
  <si>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</si>
  <si>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</si>
  <si>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</si>
  <si>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</si>
  <si>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</si>
  <si>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</si>
  <si>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</si>
  <si>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</si>
  <si>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</si>
  <si>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</si>
  <si>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</si>
  <si>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</si>
  <si>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</si>
  <si>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</si>
  <si>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</si>
  <si>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</si>
  <si>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</si>
  <si>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</si>
  <si>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</si>
  <si>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</si>
  <si>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</si>
  <si>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</si>
  <si>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</si>
  <si>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</si>
  <si>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</si>
  <si>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</si>
  <si>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</si>
  <si>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</si>
  <si>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</si>
  <si>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</si>
  <si>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</si>
  <si>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</si>
  <si>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</si>
  <si>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</si>
  <si>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</si>
  <si>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</si>
  <si>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</si>
  <si>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</si>
  <si>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</si>
  <si>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</si>
  <si>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</si>
  <si>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</si>
  <si>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</si>
  <si>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</si>
  <si>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</si>
  <si>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</si>
  <si>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</si>
  <si>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</si>
  <si>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</si>
  <si>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</si>
  <si>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</si>
  <si>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</si>
  <si>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</si>
  <si>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</si>
  <si>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</si>
  <si>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</si>
  <si>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</si>
  <si>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</si>
  <si>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</si>
  <si>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</si>
  <si>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</si>
  <si>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</si>
  <si>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</si>
  <si>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</si>
  <si>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</si>
  <si>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</si>
  <si>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</si>
  <si>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</si>
  <si>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</si>
  <si>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</si>
  <si>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</si>
  <si>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</si>
  <si>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</si>
  <si>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</si>
  <si>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</si>
  <si>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</si>
  <si>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</si>
  <si>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</si>
  <si>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</si>
  <si>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</si>
  <si>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</si>
  <si>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</si>
  <si>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</si>
  <si>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</si>
  <si>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</si>
  <si>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</si>
  <si>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</si>
  <si>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</si>
  <si>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</si>
  <si>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</si>
  <si>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</si>
  <si>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</si>
  <si>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</si>
  <si>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</si>
  <si>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</si>
  <si>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</si>
  <si>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</si>
  <si>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</si>
  <si>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</si>
  <si>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</si>
  <si>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</si>
  <si>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</si>
  <si>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</si>
  <si>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</si>
  <si>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</si>
  <si>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</si>
  <si>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</si>
  <si>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</si>
  <si>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</si>
  <si>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</si>
  <si>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</si>
  <si>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</si>
  <si>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</si>
  <si>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</si>
  <si>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</si>
  <si>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</si>
  <si>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</si>
  <si>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</si>
  <si>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</si>
  <si>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</si>
  <si>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</si>
  <si>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</si>
  <si>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</si>
  <si>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</si>
  <si>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</si>
  <si>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</si>
  <si>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</si>
  <si>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</si>
  <si>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</si>
  <si>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</si>
  <si>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</si>
  <si>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</si>
  <si>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</si>
  <si>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</si>
  <si>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</si>
  <si>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</si>
  <si>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</si>
  <si>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</si>
  <si>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</si>
  <si>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</si>
  <si>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</si>
  <si>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</si>
  <si>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</si>
  <si>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</si>
  <si>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</si>
  <si>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</si>
  <si>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</si>
  <si>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</si>
  <si>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</si>
  <si>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</si>
  <si>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</si>
  <si>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</si>
  <si>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</si>
  <si>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</si>
  <si>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</si>
  <si>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</si>
  <si>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</si>
  <si>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</si>
  <si>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</si>
  <si>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</si>
  <si>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</si>
  <si>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</si>
  <si>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</si>
  <si>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</si>
  <si>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</si>
  <si>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</si>
  <si>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</si>
  <si>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</si>
  <si>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</si>
  <si>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</si>
  <si>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</si>
  <si>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</si>
  <si>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</si>
  <si>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</si>
  <si>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</si>
  <si>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</si>
  <si>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</si>
  <si>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</si>
  <si>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</si>
  <si>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</si>
  <si>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</si>
  <si>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</si>
  <si>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</si>
  <si>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</si>
  <si>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</si>
  <si>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</si>
  <si>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</si>
  <si>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</si>
  <si>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</si>
  <si>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</si>
  <si>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</si>
  <si>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</si>
  <si>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</si>
  <si>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</si>
  <si>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</si>
  <si>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</si>
  <si>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</si>
  <si>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</si>
  <si>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</si>
  <si>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</si>
  <si>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</si>
  <si>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</si>
  <si>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</si>
  <si>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</si>
  <si>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</si>
  <si>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</si>
  <si>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</si>
  <si>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</si>
  <si>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</si>
  <si>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</si>
  <si>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</si>
  <si>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</si>
  <si>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</si>
  <si>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</si>
  <si>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</si>
  <si>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</si>
  <si>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</si>
  <si>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</si>
  <si>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</si>
  <si>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</si>
  <si>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</si>
  <si>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</si>
  <si>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</si>
  <si>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</si>
  <si>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</si>
  <si>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</si>
  <si>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</si>
  <si>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</si>
  <si>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</si>
  <si>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</si>
  <si>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</si>
  <si>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</si>
  <si>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</si>
  <si>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</si>
  <si>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</si>
  <si>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</si>
  <si>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</si>
  <si>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</si>
  <si>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</si>
  <si>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</si>
  <si>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</si>
  <si>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</si>
  <si>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</si>
  <si>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</si>
  <si>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</si>
  <si>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</si>
  <si>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</si>
  <si>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</si>
  <si>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</si>
  <si>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</si>
  <si>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</si>
  <si>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</si>
  <si>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</si>
  <si>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</si>
  <si>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</si>
  <si>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</si>
  <si>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</si>
  <si>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</si>
  <si>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</si>
  <si>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</si>
  <si>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</si>
  <si>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</si>
  <si>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</si>
  <si>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</si>
  <si>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</si>
  <si>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</si>
  <si>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</si>
  <si>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</si>
  <si>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</si>
  <si>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</si>
  <si>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</si>
  <si>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</si>
  <si>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</si>
  <si>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</si>
  <si>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</si>
  <si>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</si>
  <si>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</si>
  <si>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</si>
  <si>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</si>
  <si>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</si>
  <si>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</si>
  <si>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</si>
  <si>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</si>
  <si>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</si>
  <si>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</si>
  <si>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</si>
  <si>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</si>
  <si>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</si>
  <si>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</si>
  <si>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</si>
  <si>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</si>
  <si>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</si>
  <si>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</si>
  <si>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</si>
  <si>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</si>
  <si>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</si>
  <si>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</si>
  <si>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</si>
  <si>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</si>
  <si>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</si>
  <si>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</si>
  <si>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</si>
  <si>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</si>
  <si>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</si>
  <si>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</si>
  <si>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</si>
  <si>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</si>
  <si>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</si>
  <si>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</si>
  <si>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</si>
  <si>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</si>
  <si>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</si>
  <si>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</si>
  <si>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</si>
  <si>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</si>
  <si>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</si>
  <si>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</si>
  <si>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</si>
  <si>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</si>
  <si>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</si>
  <si>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</si>
  <si>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</si>
  <si>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</si>
  <si>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</si>
  <si>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</si>
  <si>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</si>
  <si>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</si>
  <si>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</si>
  <si>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</si>
  <si>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</si>
  <si>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</si>
  <si>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</si>
  <si>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</si>
  <si>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</si>
  <si>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</si>
  <si>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</si>
  <si>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</si>
  <si>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</si>
  <si>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</si>
  <si>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</si>
  <si>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</si>
  <si>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</si>
  <si>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</si>
  <si>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</si>
  <si>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</si>
  <si>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</si>
  <si>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</si>
  <si>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</si>
  <si>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</si>
  <si>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</si>
  <si>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</si>
  <si>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</si>
  <si>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</si>
  <si>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</si>
  <si>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</si>
  <si>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</si>
  <si>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</si>
  <si>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</si>
  <si>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</si>
  <si>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</si>
  <si>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</si>
  <si>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</si>
  <si>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</si>
  <si>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</si>
  <si>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</si>
  <si>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</si>
  <si>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</si>
  <si>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</si>
  <si>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</si>
  <si>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</si>
  <si>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</si>
  <si>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</si>
  <si>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</si>
  <si>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</si>
  <si>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</si>
  <si>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</si>
  <si>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</si>
  <si>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</si>
  <si>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</si>
  <si>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</si>
  <si>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</si>
  <si>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</si>
  <si>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</si>
  <si>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</si>
  <si>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</si>
  <si>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</si>
  <si>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</si>
  <si>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</si>
  <si>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</si>
  <si>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</si>
  <si>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</si>
  <si>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</si>
  <si>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</si>
  <si>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</si>
  <si>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</si>
  <si>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</si>
  <si>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</si>
  <si>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</si>
  <si>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</si>
  <si>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</si>
  <si>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</si>
  <si>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</si>
  <si>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</si>
  <si>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</si>
  <si>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</si>
  <si>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</si>
  <si>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</si>
  <si>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</si>
  <si>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</si>
  <si>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</si>
  <si>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</si>
  <si>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</si>
  <si>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</si>
  <si>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</si>
  <si>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</si>
  <si>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</si>
  <si>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</si>
  <si>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</si>
  <si>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</si>
  <si>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</si>
  <si>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</si>
  <si>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</si>
  <si>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</si>
  <si>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</si>
  <si>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</si>
  <si>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</si>
  <si>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</si>
  <si>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</si>
  <si>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</si>
  <si>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</si>
  <si>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</si>
  <si>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</si>
  <si>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</si>
  <si>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</si>
  <si>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</si>
  <si>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</si>
  <si>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</si>
  <si>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</si>
  <si>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</si>
  <si>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</si>
  <si>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</si>
  <si>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</si>
  <si>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</si>
  <si>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</si>
  <si>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</si>
  <si>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</si>
  <si>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</si>
  <si>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</si>
  <si>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</si>
  <si>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</si>
  <si>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</si>
  <si>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</si>
  <si>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</si>
  <si>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</si>
  <si>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</si>
  <si>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</si>
  <si>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</si>
  <si>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</si>
  <si>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</si>
  <si>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</si>
  <si>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</si>
  <si>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</si>
  <si>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</si>
  <si>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</si>
  <si>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</si>
  <si>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</si>
  <si>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</si>
  <si>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</si>
  <si>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</si>
  <si>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</si>
  <si>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</si>
  <si>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</si>
  <si>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</si>
  <si>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</si>
  <si>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</si>
  <si>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</si>
  <si>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</si>
  <si>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</si>
  <si>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</si>
  <si>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</si>
  <si>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</si>
  <si>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</si>
  <si>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</si>
  <si>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</si>
  <si>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</si>
  <si>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</si>
  <si>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</si>
  <si>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</si>
  <si>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</si>
  <si>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</si>
  <si>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</si>
  <si>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</si>
  <si>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</si>
  <si>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</si>
  <si>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</si>
  <si>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</si>
  <si>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</si>
  <si>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</si>
  <si>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</si>
  <si>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</si>
  <si>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</si>
  <si>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</si>
  <si>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</si>
  <si>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</si>
  <si>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</si>
  <si>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</si>
  <si>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</si>
  <si>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</si>
  <si>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</si>
  <si>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</si>
  <si>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</si>
  <si>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</si>
  <si>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</si>
  <si>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</si>
  <si>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</si>
  <si>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</si>
  <si>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</si>
  <si>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</si>
  <si>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</si>
  <si>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</si>
  <si>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</si>
  <si>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</si>
  <si>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</si>
  <si>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</si>
  <si>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</si>
  <si>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</si>
  <si>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</si>
  <si>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</si>
  <si>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</si>
  <si>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</si>
  <si>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</si>
  <si>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</si>
  <si>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</si>
  <si>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</si>
  <si>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</si>
  <si>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</si>
  <si>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</si>
  <si>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</si>
  <si>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</si>
  <si>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</si>
  <si>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</si>
  <si>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</si>
  <si>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</si>
  <si>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</si>
  <si>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</si>
  <si>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</si>
  <si>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</si>
  <si>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</si>
  <si>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</si>
  <si>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</si>
  <si>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</si>
  <si>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</si>
  <si>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</si>
  <si>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</si>
  <si>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</si>
  <si>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</si>
  <si>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</si>
  <si>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</si>
  <si>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</si>
  <si>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</si>
  <si>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</si>
  <si>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</si>
  <si>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</si>
  <si>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</si>
  <si>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</si>
  <si>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</si>
  <si>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</si>
  <si>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</si>
  <si>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</si>
  <si>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</si>
  <si>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</si>
  <si>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</si>
  <si>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</si>
  <si>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</si>
  <si>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</si>
  <si>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</si>
  <si>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</si>
  <si>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</si>
  <si>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</si>
  <si>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</si>
  <si>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</si>
  <si>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</si>
  <si>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</si>
  <si>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</si>
  <si>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</si>
  <si>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</si>
  <si>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</si>
  <si>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</si>
  <si>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</si>
  <si>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</si>
  <si>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</si>
  <si>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</si>
  <si>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</si>
  <si>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</si>
  <si>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</si>
  <si>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</si>
  <si>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</si>
  <si>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</si>
  <si>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</si>
  <si>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</si>
  <si>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</si>
  <si>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</si>
  <si>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</si>
  <si>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</si>
  <si>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</si>
  <si>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</si>
  <si>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</si>
  <si>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</si>
  <si>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</si>
  <si>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</si>
  <si>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</si>
  <si>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</si>
  <si>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</si>
  <si>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</si>
  <si>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</si>
  <si>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</si>
  <si>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</si>
  <si>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</si>
  <si>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</si>
  <si>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</si>
  <si>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</si>
  <si>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</si>
  <si>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</si>
  <si>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</si>
  <si>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</si>
  <si>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</si>
  <si>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</si>
  <si>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</si>
  <si>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</si>
  <si>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</si>
  <si>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</si>
  <si>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</si>
  <si>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</si>
  <si>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</si>
  <si>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</si>
  <si>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</si>
  <si>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</si>
  <si>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</si>
  <si>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</si>
  <si>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</si>
  <si>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</si>
  <si>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</si>
  <si>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</si>
  <si>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</si>
  <si>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</si>
  <si>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</si>
  <si>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</si>
  <si>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</si>
  <si>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</si>
  <si>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</si>
  <si>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</si>
  <si>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</si>
  <si>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</si>
  <si>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</si>
  <si>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</si>
  <si>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</si>
  <si>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</si>
  <si>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</si>
  <si>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</si>
  <si>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</si>
  <si>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</si>
  <si>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</si>
  <si>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</si>
  <si>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</si>
  <si>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</si>
  <si>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</si>
  <si>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</si>
  <si>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</si>
  <si>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</si>
  <si>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</si>
  <si>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</si>
  <si>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</si>
  <si>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</si>
  <si>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</si>
  <si>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</si>
  <si>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</si>
  <si>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</si>
  <si>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</si>
  <si>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</si>
  <si>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</si>
  <si>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</si>
  <si>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</si>
  <si>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</si>
  <si>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</si>
  <si>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</si>
  <si>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</si>
  <si>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</si>
  <si>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</si>
  <si>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</si>
  <si>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</si>
  <si>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</si>
  <si>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</si>
  <si>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</si>
  <si>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</si>
  <si>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</si>
  <si>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</si>
  <si>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</si>
  <si>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</si>
  <si>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</si>
  <si>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</si>
  <si>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</si>
  <si>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</si>
  <si>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</si>
  <si>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</si>
  <si>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</si>
  <si>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</si>
  <si>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</si>
  <si>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</si>
  <si>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</si>
  <si>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</si>
  <si>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</si>
  <si>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</si>
  <si>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</si>
  <si>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</si>
  <si>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</si>
  <si>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</si>
  <si>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</si>
  <si>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</si>
  <si>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</si>
  <si>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</si>
  <si>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</si>
  <si>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</si>
  <si>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</si>
  <si>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</si>
  <si>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</si>
  <si>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</si>
  <si>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</si>
  <si>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</si>
  <si>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</si>
  <si>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</si>
  <si>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</si>
  <si>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</si>
  <si>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</si>
  <si>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</si>
  <si>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</si>
  <si>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</si>
  <si>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</si>
  <si>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</si>
  <si>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</si>
  <si>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</si>
  <si>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</si>
  <si>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</si>
  <si>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</si>
  <si>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</si>
  <si>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</si>
  <si>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</si>
  <si>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</si>
  <si>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</si>
  <si>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</si>
  <si>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</si>
  <si>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</si>
  <si>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</si>
  <si>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</si>
  <si>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</si>
  <si>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</si>
  <si>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</si>
  <si>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</si>
  <si>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</si>
  <si>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</si>
  <si>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</si>
  <si>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</si>
  <si>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</si>
  <si>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</si>
  <si>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</si>
  <si>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</si>
  <si>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</si>
  <si>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</si>
  <si>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</si>
  <si>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</si>
  <si>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</si>
  <si>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</si>
  <si>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</si>
  <si>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</si>
  <si>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</si>
  <si>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</si>
  <si>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</si>
  <si>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</si>
  <si>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</si>
  <si>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</si>
  <si>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</si>
  <si>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</si>
  <si>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</si>
  <si>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</si>
  <si>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</si>
  <si>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</si>
  <si>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</si>
  <si>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</si>
  <si>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</si>
  <si>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</si>
  <si>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</si>
  <si>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</si>
  <si>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</si>
  <si>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</si>
  <si>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</si>
  <si>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</si>
  <si>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</si>
  <si>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</si>
  <si>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</si>
  <si>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</si>
  <si>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</si>
  <si>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</si>
  <si>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</si>
  <si>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</si>
  <si>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</si>
  <si>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</si>
  <si>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</si>
  <si>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</si>
  <si>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</si>
  <si>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</si>
  <si>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</si>
  <si>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</si>
  <si>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</si>
  <si>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</si>
  <si>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</si>
  <si>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</si>
  <si>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</si>
  <si>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</si>
  <si>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</si>
  <si>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</si>
  <si>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</si>
  <si>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</si>
  <si>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</si>
  <si>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</si>
  <si>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</si>
  <si>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</si>
  <si>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</si>
  <si>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</si>
  <si>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</si>
  <si>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</si>
  <si>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</si>
  <si>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</si>
  <si>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</si>
  <si>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</si>
  <si>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</si>
  <si>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</si>
  <si>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</si>
  <si>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</si>
  <si>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</si>
  <si>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</si>
  <si>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</si>
  <si>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</si>
  <si>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</si>
  <si>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</si>
  <si>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</si>
  <si>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</si>
  <si>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</si>
  <si>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</si>
  <si>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</si>
  <si>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</si>
  <si>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</si>
  <si>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</si>
  <si>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</si>
  <si>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</si>
  <si>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</si>
  <si>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</si>
  <si>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</si>
  <si>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</si>
  <si>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</si>
  <si>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</si>
  <si>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</si>
  <si>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</si>
  <si>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</si>
  <si>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</si>
  <si>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</si>
  <si>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</si>
  <si>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</si>
  <si>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</si>
  <si>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</si>
  <si>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</si>
  <si>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</si>
  <si>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</si>
  <si>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</si>
  <si>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</si>
  <si>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</si>
  <si>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</si>
  <si>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</si>
  <si>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</si>
  <si>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</si>
  <si>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</si>
  <si>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</si>
  <si>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</si>
  <si>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</si>
  <si>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</si>
  <si>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</si>
  <si>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</si>
  <si>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</si>
  <si>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</si>
  <si>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</si>
  <si>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</si>
  <si>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</si>
  <si>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</si>
  <si>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</si>
  <si>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</si>
  <si>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</si>
  <si>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</si>
  <si>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</si>
  <si>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</si>
  <si>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</si>
  <si>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</si>
  <si>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</si>
  <si>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</si>
  <si>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</si>
  <si>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</si>
  <si>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</si>
  <si>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</si>
  <si>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</si>
  <si>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</si>
  <si>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</si>
  <si>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</si>
  <si>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</si>
  <si>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</si>
  <si>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</si>
  <si>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</si>
  <si>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</si>
  <si>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</si>
  <si>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</si>
  <si>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</si>
  <si>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</si>
  <si>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</si>
  <si>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</si>
  <si>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</si>
  <si>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</si>
  <si>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</si>
  <si>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</si>
  <si>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</si>
  <si>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</si>
  <si>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</si>
  <si>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</si>
  <si>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</si>
  <si>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</si>
  <si>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</si>
  <si>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</si>
  <si>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</si>
  <si>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</si>
  <si>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</si>
  <si>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</si>
  <si>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</si>
  <si>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</si>
  <si>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</si>
  <si>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</si>
  <si>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</si>
  <si>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</si>
  <si>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</si>
  <si>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</si>
  <si>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</si>
  <si>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</si>
  <si>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</si>
  <si>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</si>
  <si>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</si>
  <si>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</si>
  <si>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</si>
  <si>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</si>
  <si>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</si>
  <si>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</si>
  <si>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</si>
  <si>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</si>
  <si>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</si>
  <si>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</si>
  <si>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</si>
  <si>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</si>
  <si>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</si>
  <si>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</si>
  <si>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</si>
  <si>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</si>
  <si>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</si>
  <si>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</si>
  <si>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</si>
  <si>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</si>
  <si>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</si>
  <si>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</si>
  <si>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</si>
  <si>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</si>
  <si>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</si>
  <si>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</si>
  <si>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</si>
  <si>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</si>
  <si>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</si>
  <si>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</si>
  <si>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</si>
  <si>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</si>
  <si>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</si>
  <si>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</si>
  <si>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</si>
  <si>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</si>
  <si>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</si>
  <si>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</si>
  <si>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</si>
  <si>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</si>
  <si>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</si>
  <si>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</si>
  <si>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</si>
  <si>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</si>
  <si>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</si>
  <si>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</si>
  <si>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</si>
  <si>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</si>
  <si>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</si>
  <si>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</si>
  <si>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</si>
  <si>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</si>
  <si>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</si>
  <si>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</si>
  <si>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</si>
  <si>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</si>
  <si>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</si>
  <si>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</si>
  <si>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</si>
  <si>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</si>
  <si>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</si>
  <si>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</si>
  <si>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</si>
  <si>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</si>
  <si>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</si>
  <si>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</si>
  <si>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</si>
  <si>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</si>
  <si>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</si>
  <si>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</si>
  <si>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</si>
  <si>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</si>
  <si>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</si>
  <si>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</si>
  <si>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</si>
  <si>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</si>
  <si>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</si>
  <si>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</si>
  <si>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</si>
  <si>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</si>
  <si>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</si>
  <si>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</si>
  <si>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</si>
  <si>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</si>
  <si>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</si>
  <si>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</si>
  <si>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</si>
  <si>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</si>
  <si>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</si>
  <si>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</si>
  <si>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</si>
  <si>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</si>
  <si>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</si>
  <si>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</si>
  <si>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</si>
  <si>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</si>
  <si>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</si>
  <si>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</si>
  <si>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</si>
  <si>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</si>
  <si>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</si>
  <si>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</si>
  <si>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</si>
  <si>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</si>
  <si>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</si>
  <si>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</si>
  <si>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</si>
  <si>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</si>
  <si>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</si>
  <si>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</si>
  <si>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</si>
  <si>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</si>
  <si>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</si>
  <si>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</si>
  <si>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</si>
  <si>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</si>
  <si>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</si>
  <si>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</si>
  <si>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</si>
  <si>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</si>
  <si>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</si>
  <si>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</si>
  <si>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</si>
  <si>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</si>
  <si>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</si>
  <si>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</si>
  <si>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</si>
  <si>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</si>
  <si>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</si>
  <si>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</si>
  <si>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</si>
  <si>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</si>
  <si>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</si>
  <si>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</si>
  <si>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</si>
  <si>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</si>
  <si>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</si>
  <si>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</si>
  <si>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</si>
  <si>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</si>
  <si>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</si>
  <si>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</si>
  <si>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</si>
  <si>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</si>
  <si>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</si>
  <si>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</si>
  <si>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</si>
  <si>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</si>
  <si>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</si>
  <si>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</si>
  <si>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</si>
  <si>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</si>
  <si>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</si>
  <si>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</si>
  <si>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</si>
  <si>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</si>
  <si>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</si>
  <si>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</si>
  <si>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</si>
  <si>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</si>
  <si>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</si>
  <si>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</si>
  <si>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</si>
  <si>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</si>
  <si>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</si>
  <si>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</si>
  <si>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</si>
  <si>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</si>
  <si>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</si>
  <si>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</si>
  <si>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</si>
  <si>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</si>
  <si>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</si>
  <si>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</si>
  <si>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</si>
  <si>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</si>
  <si>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</si>
  <si>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</si>
  <si>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</si>
  <si>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</si>
  <si>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</si>
  <si>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</si>
  <si>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</si>
  <si>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</si>
  <si>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</si>
  <si>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</si>
  <si>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</si>
  <si>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</si>
  <si>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</si>
  <si>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</si>
  <si>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</si>
  <si>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</si>
  <si>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</si>
  <si>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</si>
  <si>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</si>
  <si>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</si>
  <si>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</si>
  <si>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</si>
  <si>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</si>
  <si>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</si>
  <si>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</si>
  <si>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</si>
  <si>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</si>
  <si>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</si>
  <si>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</si>
  <si>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</si>
  <si>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</si>
  <si>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</si>
  <si>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</si>
  <si>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</si>
  <si>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</si>
  <si>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</si>
  <si>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</si>
  <si>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</si>
  <si>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</si>
  <si>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</si>
  <si>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</si>
  <si>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</si>
  <si>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</si>
  <si>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</si>
  <si>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</si>
  <si>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</si>
  <si>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</si>
  <si>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</si>
  <si>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</si>
  <si>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</si>
  <si>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</si>
  <si>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</si>
  <si>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</si>
  <si>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</si>
  <si>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</si>
  <si>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</si>
  <si>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</si>
  <si>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</si>
  <si>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</si>
  <si>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</si>
  <si>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</si>
  <si>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</si>
  <si>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</si>
  <si>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</si>
  <si>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</si>
  <si>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</si>
  <si>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</si>
  <si>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</si>
  <si>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</si>
  <si>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</si>
  <si>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</si>
  <si>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</si>
  <si>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</si>
  <si>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</si>
  <si>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</si>
  <si>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</si>
  <si>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</si>
  <si>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</si>
  <si>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</si>
  <si>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</si>
  <si>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</si>
  <si>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</si>
  <si>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</si>
  <si>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</si>
  <si>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</si>
  <si>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</si>
  <si>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</si>
  <si>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</si>
  <si>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</si>
  <si>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</si>
  <si>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</si>
  <si>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</si>
  <si>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</si>
  <si>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</si>
  <si>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</si>
  <si>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</si>
  <si>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</si>
  <si>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</si>
  <si>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</si>
  <si>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</si>
  <si>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</si>
  <si>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</si>
  <si>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</si>
  <si>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</si>
  <si>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</si>
  <si>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</si>
  <si>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</si>
  <si>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</si>
  <si>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</si>
  <si>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</si>
  <si>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</si>
  <si>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</si>
  <si>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</si>
  <si>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</si>
  <si>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</si>
  <si>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</si>
  <si>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</si>
  <si>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</si>
  <si>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</si>
  <si>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</si>
  <si>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</si>
  <si>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</si>
  <si>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</si>
  <si>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</si>
  <si>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</si>
  <si>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</si>
  <si>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</si>
  <si>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</si>
  <si>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</si>
  <si>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</si>
  <si>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</si>
  <si>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</si>
  <si>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</si>
  <si>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</si>
  <si>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</si>
  <si>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</si>
  <si>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</si>
  <si>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</si>
  <si>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</si>
  <si>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</si>
  <si>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</si>
  <si>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</si>
  <si>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</si>
  <si>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</si>
  <si>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</si>
  <si>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</si>
  <si>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</si>
  <si>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</si>
  <si>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</si>
  <si>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</si>
  <si>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</si>
  <si>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</si>
  <si>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</si>
  <si>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</si>
  <si>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</si>
  <si>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</si>
  <si>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</si>
  <si>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</si>
  <si>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</si>
  <si>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</si>
  <si>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</si>
  <si>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</si>
  <si>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</si>
  <si>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</si>
  <si>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</si>
  <si>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</si>
  <si>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</si>
  <si>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</si>
  <si>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</si>
  <si>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</si>
  <si>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</si>
  <si>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</si>
  <si>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</si>
  <si>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</si>
  <si>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</si>
  <si>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</si>
  <si>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</si>
  <si>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</si>
  <si>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</si>
  <si>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</si>
  <si>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</si>
  <si>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</si>
  <si>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</si>
  <si>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</si>
  <si>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</si>
  <si>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</si>
  <si>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</si>
  <si>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</si>
  <si>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</si>
  <si>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</si>
  <si>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</si>
  <si>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</si>
  <si>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</si>
  <si>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</si>
  <si>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</si>
  <si>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</si>
  <si>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</si>
  <si>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</si>
  <si>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</si>
  <si>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</si>
  <si>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</si>
  <si>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</si>
  <si>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</si>
  <si>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</si>
  <si>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</si>
  <si>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</si>
  <si>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</si>
  <si>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</si>
  <si>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</si>
  <si>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</si>
  <si>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</si>
  <si>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</si>
  <si>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</si>
  <si>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</si>
  <si>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</si>
  <si>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</si>
  <si>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</si>
  <si>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</si>
  <si>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</si>
  <si>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</si>
  <si>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</si>
  <si>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</si>
  <si>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</si>
  <si>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</si>
  <si>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</si>
  <si>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</si>
  <si>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</si>
  <si>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</si>
  <si>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</si>
  <si>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</si>
  <si>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</si>
  <si>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</si>
  <si>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</si>
  <si>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</si>
  <si>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</si>
  <si>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</si>
  <si>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</si>
  <si>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</si>
  <si>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</si>
  <si>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</si>
  <si>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</si>
  <si>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</si>
  <si>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</si>
  <si>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</si>
  <si>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</si>
  <si>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</si>
  <si>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</si>
  <si>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</si>
  <si>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</si>
  <si>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</si>
  <si>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</si>
  <si>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</si>
  <si>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</si>
  <si>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</si>
  <si>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</si>
  <si>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</si>
  <si>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</si>
  <si>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</si>
  <si>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</si>
  <si>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</si>
  <si>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</si>
  <si>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</si>
  <si>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</si>
  <si>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</si>
  <si>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</si>
  <si>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</si>
  <si>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</si>
  <si>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</si>
  <si>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</si>
  <si>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</si>
  <si>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</si>
  <si>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</si>
  <si>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</si>
  <si>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</si>
  <si>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</si>
  <si>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</si>
  <si>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</si>
  <si>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</si>
  <si>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</si>
  <si>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</si>
  <si>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</si>
  <si>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</si>
  <si>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</si>
  <si>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</si>
  <si>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</si>
  <si>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</si>
  <si>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</si>
  <si>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</si>
  <si>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</si>
  <si>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</si>
  <si>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</si>
  <si>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</si>
  <si>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</si>
  <si>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</si>
  <si>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</si>
  <si>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</si>
  <si>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</si>
  <si>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</si>
  <si>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</si>
  <si>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</si>
  <si>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</si>
  <si>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</si>
  <si>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</si>
  <si>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</si>
  <si>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</si>
  <si>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</si>
  <si>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</si>
  <si>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</si>
  <si>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</si>
  <si>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</si>
  <si>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</si>
  <si>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</si>
  <si>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</si>
  <si>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</si>
  <si>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</si>
  <si>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</si>
  <si>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</si>
  <si>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</si>
  <si>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</si>
  <si>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</si>
  <si>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</si>
  <si>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</si>
  <si>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</si>
  <si>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</si>
  <si>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</si>
  <si>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</si>
  <si>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</si>
  <si>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</si>
  <si>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</si>
  <si>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</si>
  <si>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</si>
  <si>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</si>
  <si>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</si>
  <si>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</si>
  <si>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</si>
  <si>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</si>
  <si>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</si>
  <si>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</si>
  <si>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</si>
  <si>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</si>
  <si>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</si>
  <si>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</si>
  <si>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</si>
  <si>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</si>
  <si>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</si>
  <si>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</si>
  <si>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</si>
  <si>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</si>
  <si>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</si>
  <si>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</si>
  <si>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</si>
  <si>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</si>
  <si>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</si>
  <si>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</si>
  <si>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</si>
  <si>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</si>
  <si>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</si>
  <si>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</si>
  <si>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</si>
  <si>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</si>
  <si>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</si>
  <si>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</si>
  <si>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</si>
  <si>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</si>
  <si>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</si>
  <si>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</si>
  <si>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</si>
  <si>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</si>
  <si>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</si>
  <si>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</si>
  <si>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</si>
  <si>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</si>
  <si>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</si>
  <si>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</si>
  <si>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</si>
  <si>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</si>
  <si>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</si>
  <si>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</si>
  <si>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</si>
  <si>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</si>
  <si>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</si>
  <si>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</si>
  <si>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</si>
  <si>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</si>
  <si>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</si>
  <si>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</si>
  <si>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</si>
  <si>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</si>
  <si>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</si>
  <si>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</si>
  <si>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</si>
  <si>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</si>
  <si>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</si>
  <si>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</si>
  <si>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</si>
  <si>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</si>
  <si>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</si>
  <si>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</si>
  <si>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</si>
  <si>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</si>
  <si>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</si>
  <si>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</si>
  <si>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</si>
  <si>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</si>
  <si>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</si>
  <si>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</si>
  <si>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</si>
  <si>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</si>
  <si>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</si>
  <si>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</si>
  <si>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</si>
  <si>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</si>
  <si>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</si>
  <si>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</si>
  <si>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</si>
  <si>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</si>
  <si>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</si>
  <si>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</si>
  <si>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</si>
  <si>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</si>
  <si>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</si>
  <si>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</si>
  <si>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</si>
  <si>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</si>
  <si>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</si>
  <si>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</si>
  <si>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</si>
  <si>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</si>
  <si>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</si>
  <si>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</si>
  <si>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</si>
  <si>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</si>
  <si>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</si>
  <si>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</si>
  <si>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</si>
  <si>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</si>
  <si>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</si>
  <si>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</si>
  <si>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</si>
  <si>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</si>
  <si>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</si>
  <si>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</si>
  <si>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</si>
  <si>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</si>
  <si>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</si>
  <si>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</si>
  <si>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</si>
  <si>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</si>
  <si>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</si>
  <si>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</si>
  <si>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</si>
  <si>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</si>
  <si>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</si>
  <si>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</si>
  <si>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</si>
  <si>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</si>
  <si>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</si>
  <si>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</si>
  <si>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</si>
  <si>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</si>
  <si>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</si>
  <si>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</si>
  <si>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</si>
  <si>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</si>
  <si>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</si>
  <si>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</si>
  <si>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</si>
  <si>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</si>
  <si>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</si>
  <si>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</si>
  <si>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</si>
  <si>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</si>
  <si>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</si>
  <si>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</si>
  <si>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</si>
  <si>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</si>
  <si>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</si>
  <si>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</si>
  <si>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</si>
  <si>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</si>
  <si>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</si>
  <si>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</si>
  <si>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</si>
  <si>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</si>
  <si>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</si>
  <si>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</si>
  <si>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</si>
  <si>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</si>
  <si>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</si>
  <si>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</si>
  <si>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</si>
  <si>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</si>
  <si>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</si>
  <si>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</si>
  <si>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</si>
  <si>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</si>
  <si>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</si>
  <si>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</si>
  <si>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</si>
  <si>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</si>
  <si>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</si>
  <si>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</si>
  <si>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</si>
  <si>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</si>
  <si>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</si>
  <si>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</si>
  <si>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</si>
  <si>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</si>
  <si>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</si>
  <si>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</si>
  <si>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</si>
  <si>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</si>
  <si>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</si>
  <si>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</si>
  <si>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</si>
  <si>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</si>
  <si>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</si>
  <si>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</si>
  <si>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</si>
  <si>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</si>
  <si>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</si>
  <si>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</si>
  <si>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</si>
  <si>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</si>
  <si>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</si>
  <si>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</si>
  <si>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</si>
  <si>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</si>
  <si>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</si>
  <si>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</si>
  <si>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</si>
  <si>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</si>
  <si>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</si>
  <si>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</si>
  <si>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</si>
  <si>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</si>
  <si>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</si>
  <si>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</si>
  <si>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</si>
  <si>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</si>
  <si>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</si>
  <si>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</si>
  <si>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</si>
  <si>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</si>
  <si>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</si>
  <si>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</si>
  <si>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</si>
  <si>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</si>
  <si>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</si>
  <si>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</si>
  <si>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</si>
  <si>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</si>
  <si>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</si>
  <si>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</si>
  <si>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</si>
  <si>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</si>
  <si>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</si>
  <si>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</si>
  <si>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</si>
  <si>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</si>
  <si>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</si>
  <si>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</si>
  <si>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</si>
  <si>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</si>
  <si>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</si>
  <si>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</si>
  <si>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</si>
  <si>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</si>
  <si>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</si>
  <si>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</si>
  <si>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</si>
  <si>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</si>
  <si>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</si>
  <si>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</si>
  <si>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</si>
  <si>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</si>
  <si>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</si>
  <si>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</si>
  <si>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</si>
  <si>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</si>
  <si>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</si>
  <si>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</si>
  <si>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</si>
  <si>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</si>
  <si>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</si>
  <si>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</si>
  <si>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</si>
  <si>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</si>
  <si>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</si>
  <si>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</si>
  <si>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</si>
  <si>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</si>
  <si>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</si>
  <si>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</si>
  <si>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</si>
  <si>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</si>
  <si>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</si>
  <si>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</si>
  <si>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</si>
  <si>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</si>
  <si>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</si>
  <si>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</si>
  <si>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</si>
  <si>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</si>
  <si>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</si>
  <si>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</si>
  <si>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</si>
  <si>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</si>
  <si>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</si>
  <si>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</si>
  <si>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</si>
  <si>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</si>
  <si>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</si>
  <si>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</si>
  <si>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</si>
  <si>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</si>
  <si>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</si>
  <si>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</si>
  <si>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</si>
  <si>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</si>
  <si>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</si>
  <si>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</si>
  <si>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</si>
  <si>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</si>
  <si>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</si>
  <si>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</si>
  <si>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</si>
  <si>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</si>
  <si>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</si>
  <si>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</si>
  <si>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</si>
  <si>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</si>
  <si>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</si>
  <si>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</si>
  <si>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</si>
  <si>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</si>
  <si>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</si>
  <si>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</si>
  <si>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</si>
  <si>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</si>
  <si>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</si>
  <si>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</si>
  <si>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</si>
  <si>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</si>
  <si>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</si>
  <si>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</si>
  <si>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</si>
  <si>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</si>
  <si>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</si>
  <si>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</si>
  <si>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</si>
  <si>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</si>
  <si>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</si>
  <si>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</si>
  <si>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</si>
  <si>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</si>
  <si>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</si>
  <si>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</si>
  <si>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</si>
  <si>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</si>
  <si>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</si>
  <si>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</si>
  <si>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</si>
  <si>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</si>
  <si>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</si>
  <si>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</si>
  <si>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</si>
  <si>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</si>
  <si>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</si>
  <si>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</si>
  <si>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</si>
  <si>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</si>
  <si>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</si>
  <si>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</si>
  <si>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</si>
  <si>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</si>
  <si>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</si>
  <si>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</si>
  <si>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</si>
  <si>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</si>
  <si>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</si>
  <si>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</si>
  <si>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</si>
  <si>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</si>
  <si>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</si>
  <si>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</si>
  <si>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</si>
  <si>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</si>
  <si>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</si>
  <si>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</si>
  <si>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</si>
  <si>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</si>
  <si>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</si>
  <si>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</si>
  <si>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</si>
  <si>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</si>
  <si>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</si>
  <si>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</si>
  <si>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</si>
  <si>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</si>
  <si>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</si>
  <si>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</si>
  <si>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</si>
  <si>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</si>
  <si>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</si>
  <si>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</si>
  <si>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</si>
  <si>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</si>
  <si>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</si>
  <si>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</si>
  <si>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</si>
  <si>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</si>
  <si>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</si>
  <si>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</si>
  <si>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</si>
  <si>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</si>
  <si>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</si>
  <si>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</si>
  <si>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</si>
  <si>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</si>
  <si>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</si>
  <si>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</si>
  <si>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</si>
  <si>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</si>
  <si>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</si>
  <si>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</si>
  <si>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</si>
  <si>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</si>
  <si>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</si>
  <si>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</si>
  <si>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</si>
  <si>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</si>
  <si>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</si>
  <si>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</si>
  <si>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</si>
  <si>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</si>
  <si>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</si>
  <si>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</si>
  <si>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</si>
  <si>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</si>
  <si>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</si>
  <si>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</si>
  <si>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</si>
  <si>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</si>
  <si>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</si>
  <si>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</si>
  <si>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</si>
  <si>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</si>
  <si>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</si>
  <si>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</si>
  <si>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</si>
  <si>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</si>
  <si>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</si>
  <si>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</si>
  <si>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</si>
  <si>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</si>
  <si>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</si>
  <si>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</si>
  <si>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</si>
  <si>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</si>
  <si>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</si>
  <si>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</si>
  <si>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</si>
  <si>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</si>
  <si>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</si>
  <si>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</si>
  <si>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</si>
  <si>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</si>
  <si>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</si>
  <si>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</si>
  <si>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</si>
  <si>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</si>
  <si>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</si>
  <si>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</si>
  <si>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</si>
  <si>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</si>
  <si>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</si>
  <si>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</si>
  <si>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</si>
  <si>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</si>
  <si>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</si>
  <si>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</si>
  <si>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</si>
  <si>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</si>
  <si>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</si>
  <si>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</si>
  <si>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</si>
  <si>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</si>
  <si>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</si>
  <si>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</si>
  <si>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</si>
  <si>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</si>
  <si>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</si>
  <si>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</si>
  <si>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</si>
  <si>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</si>
  <si>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</si>
  <si>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</si>
  <si>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</si>
  <si>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</si>
  <si>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</si>
  <si>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</si>
  <si>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</si>
  <si>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</si>
  <si>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</si>
  <si>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</si>
  <si>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</si>
  <si>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</si>
  <si>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</si>
  <si>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</si>
  <si>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</si>
  <si>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</si>
  <si>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</si>
  <si>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</si>
  <si>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</si>
  <si>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</si>
  <si>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</si>
  <si>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</si>
  <si>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</si>
  <si>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</si>
  <si>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</si>
  <si>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</si>
  <si>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</si>
  <si>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</si>
  <si>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</si>
  <si>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</si>
  <si>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</si>
  <si>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</si>
  <si>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</si>
  <si>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</si>
  <si>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</si>
  <si>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</si>
  <si>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</si>
  <si>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</si>
  <si>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</si>
  <si>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</si>
  <si>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</si>
  <si>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</si>
  <si>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</si>
  <si>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</si>
  <si>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</si>
  <si>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</si>
  <si>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</si>
  <si>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</si>
  <si>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</si>
  <si>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</si>
  <si>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</si>
  <si>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</si>
  <si>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</si>
  <si>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</si>
  <si>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</si>
  <si>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</si>
  <si>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</si>
  <si>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</si>
  <si>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</si>
  <si>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</si>
  <si>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</si>
  <si>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</si>
  <si>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</si>
  <si>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</si>
  <si>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</si>
  <si>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</si>
  <si>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</si>
  <si>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</si>
  <si>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</si>
  <si>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</si>
  <si>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</si>
  <si>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</si>
  <si>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</si>
  <si>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</si>
  <si>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</si>
  <si>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</si>
  <si>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</si>
  <si>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</si>
  <si>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</si>
  <si>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</si>
  <si>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</si>
  <si>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</si>
  <si>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</si>
  <si>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</si>
  <si>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</si>
  <si>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</si>
  <si>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</si>
  <si>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</si>
  <si>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</si>
  <si>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</si>
  <si>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</si>
  <si>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</si>
  <si>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</si>
  <si>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</si>
  <si>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</si>
  <si>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</si>
  <si>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</si>
  <si>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</si>
  <si>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</si>
  <si>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</si>
  <si>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</si>
  <si>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</si>
  <si>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</si>
  <si>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</si>
  <si>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</si>
  <si>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</si>
  <si>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</si>
  <si>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</si>
  <si>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</si>
  <si>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</si>
  <si>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</si>
  <si>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</si>
  <si>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</si>
  <si>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</si>
  <si>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</si>
  <si>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</si>
  <si>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</si>
  <si>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</si>
  <si>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</si>
  <si>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</si>
  <si>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</si>
  <si>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</si>
  <si>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</si>
  <si>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</si>
  <si>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</si>
  <si>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</si>
  <si>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</si>
  <si>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</si>
  <si>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</si>
  <si>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</si>
  <si>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</si>
  <si>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</si>
  <si>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</si>
  <si>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</si>
  <si>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</si>
  <si>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</si>
  <si>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</si>
  <si>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</si>
  <si>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</si>
  <si>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</si>
  <si>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</si>
  <si>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</si>
  <si>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</si>
  <si>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</si>
  <si>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</si>
  <si>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</si>
  <si>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</si>
  <si>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</si>
  <si>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</si>
  <si>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</si>
  <si>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</si>
  <si>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</si>
  <si>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</si>
  <si>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</si>
  <si>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</si>
  <si>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</si>
  <si>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</si>
  <si>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</si>
  <si>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</si>
  <si>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</si>
  <si>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</si>
  <si>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</si>
  <si>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</si>
  <si>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</si>
  <si>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</si>
  <si>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</si>
  <si>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</si>
  <si>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</si>
  <si>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</si>
  <si>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</si>
  <si>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</si>
  <si>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</si>
  <si>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</si>
  <si>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</si>
  <si>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</si>
  <si>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</si>
  <si>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</si>
  <si>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</si>
  <si>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</si>
  <si>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</si>
  <si>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</si>
  <si>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</si>
  <si>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</si>
  <si>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</si>
  <si>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</si>
  <si>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</si>
  <si>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</si>
  <si>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</si>
  <si>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</si>
  <si>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</si>
  <si>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</si>
  <si>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</si>
  <si>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</si>
  <si>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</si>
  <si>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</si>
  <si>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</si>
  <si>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</si>
  <si>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</si>
  <si>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</si>
  <si>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</si>
  <si>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</si>
  <si>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</si>
  <si>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</si>
  <si>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</si>
  <si>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</si>
  <si>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</si>
  <si>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</si>
  <si>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</si>
  <si>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</si>
  <si>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</si>
  <si>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</si>
  <si>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</si>
  <si>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</si>
  <si>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</si>
  <si>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</si>
  <si>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</si>
  <si>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</si>
  <si>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</si>
  <si>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</si>
  <si>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</si>
  <si>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</si>
  <si>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</si>
  <si>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</si>
  <si>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</si>
  <si>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</si>
  <si>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</si>
  <si>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</si>
  <si>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</si>
  <si>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</si>
  <si>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</si>
  <si>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</si>
  <si>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</si>
  <si>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</si>
  <si>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</si>
  <si>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</si>
  <si>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</si>
  <si>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</si>
  <si>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</si>
  <si>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</si>
  <si>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</si>
  <si>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</si>
  <si>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</si>
  <si>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</si>
  <si>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</si>
  <si>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</si>
  <si>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</si>
  <si>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</si>
  <si>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</si>
  <si>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</si>
  <si>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</si>
  <si>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</si>
  <si>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</si>
  <si>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</si>
  <si>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</si>
  <si>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</si>
  <si>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</si>
  <si>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</si>
  <si>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</si>
  <si>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</si>
  <si>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</si>
  <si>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</si>
  <si>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</si>
  <si>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</si>
  <si>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</si>
  <si>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</si>
  <si>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</si>
  <si>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</si>
  <si>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</si>
  <si>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</si>
  <si>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</si>
  <si>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</si>
  <si>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</si>
  <si>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</si>
  <si>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</si>
  <si>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</si>
  <si>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</si>
  <si>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</si>
  <si>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</si>
  <si>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</si>
  <si>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</si>
  <si>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</si>
  <si>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</si>
  <si>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</si>
  <si>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</si>
  <si>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</si>
  <si>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</si>
  <si>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</si>
  <si>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</si>
  <si>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</si>
  <si>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</si>
  <si>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</si>
  <si>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</si>
  <si>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</si>
  <si>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</si>
  <si>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</si>
  <si>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</si>
  <si>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</si>
  <si>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</si>
  <si>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</si>
  <si>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</si>
  <si>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</si>
  <si>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</si>
  <si>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</si>
  <si>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</si>
  <si>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</si>
  <si>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</si>
  <si>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</si>
  <si>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</si>
  <si>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</si>
  <si>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</si>
  <si>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</si>
  <si>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</si>
  <si>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</si>
  <si>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</si>
  <si>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</si>
  <si>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</si>
  <si>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</si>
  <si>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</si>
  <si>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</si>
  <si>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</si>
  <si>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</si>
  <si>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</si>
  <si>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</si>
  <si>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</si>
  <si>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</si>
  <si>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</si>
  <si>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</si>
  <si>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</si>
  <si>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</si>
  <si>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</si>
  <si>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</si>
  <si>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</si>
  <si>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</si>
  <si>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</si>
  <si>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</si>
  <si>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</si>
  <si>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</si>
  <si>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</si>
  <si>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</si>
  <si>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</si>
  <si>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</si>
  <si>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</si>
  <si>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</si>
  <si>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</si>
  <si>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</si>
  <si>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</si>
  <si>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</si>
  <si>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</si>
  <si>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</si>
  <si>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</si>
  <si>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</si>
  <si>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</si>
  <si>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</si>
  <si>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</si>
  <si>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</si>
  <si>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</si>
  <si>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</si>
  <si>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</si>
  <si>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</si>
  <si>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</si>
  <si>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</si>
  <si>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</si>
  <si>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</si>
  <si>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</si>
  <si>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</si>
  <si>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</si>
  <si>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</si>
  <si>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</si>
  <si>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</si>
  <si>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</si>
  <si>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</si>
  <si>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</si>
  <si>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</si>
  <si>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</si>
  <si>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</si>
  <si>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</si>
  <si>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</si>
  <si>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</si>
  <si>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</si>
  <si>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</si>
  <si>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</si>
  <si>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</si>
  <si>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</si>
  <si>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</si>
  <si>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</si>
  <si>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</si>
  <si>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</si>
  <si>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</si>
  <si>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</si>
  <si>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</si>
  <si>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</si>
  <si>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</si>
  <si>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</si>
  <si>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</si>
  <si>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</si>
  <si>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</si>
  <si>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</si>
  <si>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</si>
  <si>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</si>
  <si>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</si>
  <si>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</si>
  <si>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</si>
  <si>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</si>
  <si>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</si>
  <si>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</si>
  <si>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</si>
  <si>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</si>
  <si>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</si>
  <si>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</si>
  <si>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</si>
  <si>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</si>
  <si>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</si>
  <si>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</si>
  <si>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</si>
  <si>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</si>
  <si>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</si>
  <si>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</si>
  <si>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</si>
  <si>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</si>
  <si>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</si>
  <si>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</si>
  <si>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</si>
  <si>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</si>
  <si>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</si>
  <si>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</si>
  <si>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</si>
  <si>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</si>
  <si>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</si>
  <si>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</si>
  <si>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</si>
  <si>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</si>
  <si>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</si>
  <si>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</si>
  <si>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</si>
  <si>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</si>
  <si>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</si>
  <si>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</si>
  <si>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</si>
  <si>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</si>
  <si>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</si>
  <si>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</si>
  <si>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</si>
  <si>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</si>
  <si>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</si>
  <si>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</si>
  <si>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</si>
  <si>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</si>
  <si>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</si>
  <si>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</si>
  <si>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</si>
  <si>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</si>
  <si>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</si>
  <si>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</si>
  <si>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</si>
  <si>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</si>
  <si>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</si>
  <si>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</si>
  <si>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</si>
  <si>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</si>
  <si>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</si>
  <si>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</si>
  <si>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</si>
  <si>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</si>
  <si>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</si>
  <si>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</si>
  <si>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</si>
  <si>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</si>
  <si>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</si>
  <si>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</si>
  <si>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</si>
  <si>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</si>
  <si>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</si>
  <si>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</si>
  <si>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</si>
  <si>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</si>
  <si>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</si>
  <si>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</si>
  <si>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</si>
  <si>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</si>
  <si>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</si>
  <si>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</si>
  <si>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</si>
  <si>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</si>
  <si>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</si>
  <si>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</si>
  <si>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</si>
  <si>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</si>
  <si>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</si>
  <si>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</si>
  <si>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</si>
  <si>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</si>
  <si>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</si>
  <si>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</si>
  <si>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</si>
  <si>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</si>
  <si>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</si>
  <si>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</si>
  <si>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</si>
  <si>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</si>
  <si>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</si>
  <si>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</si>
  <si>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</si>
  <si>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</si>
  <si>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</si>
  <si>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</si>
  <si>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</si>
  <si>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</si>
  <si>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</si>
  <si>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</si>
  <si>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</si>
  <si>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</si>
  <si>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</si>
  <si>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</si>
  <si>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</si>
  <si>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</si>
  <si>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</si>
  <si>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</si>
  <si>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</si>
  <si>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</si>
  <si>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</si>
  <si>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</si>
  <si>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</si>
  <si>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</si>
  <si>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</si>
  <si>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</si>
  <si>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</si>
  <si>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</si>
  <si>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</si>
  <si>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</si>
  <si>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</si>
  <si>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</si>
  <si>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</si>
  <si>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</si>
  <si>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</si>
  <si>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</si>
  <si>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</si>
  <si>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</si>
  <si>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</si>
  <si>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</si>
  <si>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</si>
  <si>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</si>
  <si>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</si>
  <si>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</si>
  <si>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</si>
  <si>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</si>
  <si>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</si>
  <si>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</si>
  <si>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</si>
  <si>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</si>
  <si>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</si>
  <si>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</si>
  <si>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</si>
  <si>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</si>
  <si>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</si>
  <si>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</si>
  <si>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</si>
  <si>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</si>
  <si>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</si>
  <si>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</si>
  <si>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</si>
  <si>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</si>
  <si>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</si>
  <si>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</si>
  <si>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</si>
  <si>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</si>
  <si>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</si>
  <si>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</si>
  <si>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</si>
  <si>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</si>
  <si>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</si>
  <si>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</si>
  <si>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</si>
  <si>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</si>
  <si>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</si>
  <si>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</si>
  <si>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</si>
  <si>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</si>
  <si>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</si>
  <si>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</si>
  <si>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</si>
  <si>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</si>
  <si>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</si>
  <si>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</si>
  <si>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</si>
  <si>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</si>
  <si>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</si>
  <si>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</si>
  <si>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</si>
  <si>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</si>
  <si>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</si>
  <si>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</si>
  <si>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</si>
  <si>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</si>
  <si>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</si>
  <si>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</si>
  <si>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</si>
  <si>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</si>
  <si>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</si>
  <si>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</si>
  <si>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</si>
  <si>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</si>
  <si>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</si>
  <si>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</si>
  <si>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</si>
  <si>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</si>
  <si>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</si>
  <si>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</si>
  <si>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</si>
  <si>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</si>
  <si>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</si>
  <si>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</si>
  <si>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</si>
  <si>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</si>
  <si>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</si>
  <si>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</si>
  <si>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</si>
  <si>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</si>
  <si>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</si>
  <si>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</si>
  <si>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</si>
  <si>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</si>
  <si>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</si>
  <si>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</si>
  <si>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</si>
  <si>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</si>
  <si>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</si>
  <si>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</si>
  <si>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</si>
  <si>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</si>
  <si>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</si>
  <si>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</si>
  <si>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</si>
  <si>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</si>
  <si>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</si>
  <si>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</si>
  <si>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</si>
  <si>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</si>
  <si>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</si>
  <si>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</si>
  <si>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</si>
  <si>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</si>
  <si>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</si>
  <si>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</si>
  <si>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</si>
  <si>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</si>
  <si>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</si>
  <si>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</si>
  <si>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</si>
  <si>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</si>
  <si>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</si>
  <si>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</si>
  <si>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</si>
  <si>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</si>
  <si>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</si>
  <si>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</si>
  <si>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</si>
  <si>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</si>
  <si>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</si>
  <si>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</si>
  <si>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</si>
  <si>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</si>
  <si>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</si>
  <si>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</si>
  <si>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</si>
  <si>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</si>
  <si>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</si>
  <si>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</si>
  <si>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</si>
  <si>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</si>
  <si>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</si>
  <si>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</si>
  <si>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</si>
  <si>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</si>
  <si>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</si>
  <si>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</si>
  <si>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</si>
  <si>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</si>
  <si>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</si>
  <si>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</si>
  <si>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</si>
  <si>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</si>
  <si>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</si>
  <si>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</si>
  <si>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</si>
  <si>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</si>
  <si>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</si>
  <si>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</si>
  <si>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</si>
  <si>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</si>
  <si>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</si>
  <si>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</si>
  <si>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</si>
  <si>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</si>
  <si>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</si>
  <si>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</si>
  <si>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</si>
  <si>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</si>
  <si>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</si>
  <si>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</si>
  <si>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</si>
  <si>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</si>
  <si>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</si>
  <si>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</si>
  <si>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</si>
  <si>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</si>
  <si>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</si>
  <si>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</si>
  <si>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</si>
  <si>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</si>
  <si>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</si>
  <si>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</si>
  <si>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</si>
  <si>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</si>
  <si>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</si>
  <si>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</si>
  <si>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</si>
  <si>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</si>
  <si>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</si>
  <si>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</si>
  <si>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</si>
  <si>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</si>
  <si>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</si>
  <si>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</si>
  <si>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</si>
  <si>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</si>
  <si>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</si>
  <si>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</si>
  <si>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</si>
  <si>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</si>
  <si>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</si>
  <si>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</si>
  <si>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</si>
  <si>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</si>
  <si>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</si>
  <si>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</si>
  <si>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</si>
  <si>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</si>
  <si>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</si>
  <si>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</si>
  <si>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</si>
  <si>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</si>
  <si>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</si>
  <si>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</si>
  <si>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</si>
  <si>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</si>
  <si>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</si>
  <si>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</si>
  <si>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</si>
  <si>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</si>
  <si>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</si>
  <si>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</si>
  <si>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</si>
  <si>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</si>
  <si>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</si>
  <si>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</si>
  <si>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</si>
  <si>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</si>
  <si>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</si>
  <si>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</si>
  <si>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</si>
  <si>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</si>
  <si>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</si>
  <si>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</si>
  <si>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</si>
  <si>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</si>
  <si>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</si>
  <si>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</si>
  <si>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</si>
  <si>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</si>
  <si>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</si>
  <si>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</si>
  <si>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</si>
  <si>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</si>
  <si>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</si>
  <si>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</si>
  <si>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</si>
  <si>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</si>
  <si>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</si>
  <si>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</si>
  <si>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</si>
  <si>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</si>
  <si>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</si>
  <si>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</si>
  <si>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</si>
  <si>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</si>
  <si>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</si>
  <si>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</si>
  <si>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</si>
  <si>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</si>
  <si>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</si>
  <si>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</si>
  <si>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</si>
  <si>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</si>
  <si>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</si>
  <si>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</si>
  <si>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</si>
  <si>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</si>
  <si>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</si>
  <si>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</si>
  <si>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</si>
  <si>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</si>
  <si>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</si>
  <si>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</si>
  <si>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</si>
  <si>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</si>
  <si>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</si>
  <si>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</si>
  <si>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</si>
  <si>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</si>
  <si>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</si>
  <si>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</si>
  <si>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</si>
  <si>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</si>
  <si>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</si>
  <si>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</si>
  <si>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</si>
  <si>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</si>
  <si>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</si>
  <si>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</si>
  <si>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</si>
  <si>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</si>
  <si>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</si>
  <si>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</si>
  <si>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</si>
  <si>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</si>
  <si>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</si>
  <si>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</si>
  <si>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</si>
  <si>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</si>
  <si>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</si>
  <si>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</si>
  <si>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</si>
  <si>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</si>
  <si>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</si>
  <si>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</si>
  <si>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</si>
  <si>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</si>
  <si>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</si>
  <si>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</si>
  <si>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</si>
  <si>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</si>
  <si>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</si>
  <si>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</si>
  <si>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</si>
  <si>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</si>
  <si>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</si>
  <si>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</si>
  <si>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</si>
  <si>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</si>
  <si>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</si>
  <si>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</si>
  <si>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</si>
  <si>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</si>
  <si>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</si>
  <si>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</si>
  <si>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</si>
  <si>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</si>
  <si>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</si>
  <si>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</si>
  <si>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</si>
  <si>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</si>
  <si>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</si>
  <si>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</si>
  <si>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</si>
  <si>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</si>
  <si>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</si>
  <si>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</si>
  <si>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</si>
  <si>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</si>
  <si>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</si>
  <si>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</si>
  <si>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</si>
  <si>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</si>
  <si>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</si>
  <si>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</si>
  <si>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</si>
  <si>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</si>
  <si>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</si>
  <si>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</si>
  <si>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</si>
  <si>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</si>
  <si>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</si>
  <si>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</si>
  <si>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</si>
  <si>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</si>
  <si>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</si>
  <si>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</si>
  <si>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</si>
  <si>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</si>
  <si>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</si>
  <si>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</si>
  <si>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</si>
  <si>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</si>
  <si>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</si>
  <si>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</si>
  <si>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</si>
  <si>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</si>
  <si>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</si>
  <si>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</si>
  <si>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</si>
  <si>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</si>
  <si>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</si>
  <si>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</si>
  <si>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</si>
  <si>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</si>
  <si>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</si>
  <si>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</si>
  <si>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</si>
  <si>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</si>
  <si>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</si>
  <si>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</si>
  <si>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</si>
  <si>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</si>
  <si>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</si>
  <si>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</si>
  <si>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</si>
  <si>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</si>
  <si>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</si>
  <si>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</si>
  <si>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</si>
  <si>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</si>
  <si>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</si>
  <si>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</si>
  <si>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</si>
  <si>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</si>
  <si>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</si>
  <si>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</si>
  <si>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</si>
  <si>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</si>
  <si>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</si>
  <si>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</si>
  <si>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</si>
  <si>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</si>
  <si>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</si>
  <si>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</si>
  <si>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</si>
  <si>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</si>
  <si>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</si>
  <si>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</si>
  <si>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</si>
  <si>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</si>
  <si>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</si>
  <si>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</si>
  <si>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</si>
  <si>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</si>
  <si>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</si>
  <si>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</si>
  <si>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</si>
  <si>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</si>
  <si>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</si>
  <si>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</si>
  <si>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</si>
  <si>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</si>
  <si>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</si>
  <si>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</si>
  <si>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</si>
  <si>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</si>
  <si>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</si>
  <si>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</si>
  <si>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</si>
  <si>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</si>
  <si>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</si>
  <si>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</si>
  <si>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</si>
  <si>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</si>
  <si>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</si>
  <si>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</si>
  <si>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</si>
  <si>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</si>
  <si>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</si>
  <si>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</si>
  <si>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</si>
  <si>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</si>
  <si>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</si>
  <si>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</si>
  <si>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</si>
  <si>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</si>
  <si>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</si>
  <si>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</si>
  <si>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</si>
  <si>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</si>
  <si>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</si>
  <si>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</si>
  <si>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</si>
  <si>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</si>
  <si>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</si>
  <si>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</si>
  <si>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</si>
  <si>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</si>
  <si>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</si>
  <si>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</si>
  <si>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</si>
  <si>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</si>
  <si>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</si>
  <si>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</si>
  <si>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</si>
  <si>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</si>
  <si>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</si>
  <si>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</si>
  <si>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</si>
  <si>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</si>
  <si>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</si>
  <si>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</si>
  <si>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</si>
  <si>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</si>
  <si>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</si>
  <si>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</si>
  <si>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</si>
  <si>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</si>
  <si>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</si>
  <si>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</si>
  <si>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</si>
  <si>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</si>
  <si>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</si>
  <si>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</si>
  <si>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</si>
  <si>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</si>
  <si>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</si>
  <si>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</si>
  <si>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</si>
  <si>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</si>
  <si>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</si>
  <si>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</si>
  <si>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</si>
  <si>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</si>
  <si>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</si>
  <si>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</si>
  <si>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</si>
  <si>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</si>
  <si>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</si>
  <si>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</si>
  <si>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</si>
  <si>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</si>
  <si>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</si>
  <si>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</si>
  <si>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</si>
  <si>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</si>
  <si>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</si>
  <si>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</si>
  <si>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</si>
  <si>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</si>
  <si>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</si>
  <si>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</si>
  <si>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</si>
  <si>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</si>
  <si>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</si>
  <si>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</si>
  <si>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</si>
  <si>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</si>
  <si>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</si>
  <si>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</si>
  <si>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</si>
  <si>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</si>
  <si>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</si>
  <si>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</si>
  <si>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</si>
  <si>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</si>
  <si>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</si>
  <si>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</si>
  <si>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</si>
  <si>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</si>
  <si>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</si>
  <si>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</si>
  <si>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</si>
  <si>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</si>
  <si>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</si>
  <si>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</si>
  <si>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</si>
  <si>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</si>
  <si>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</si>
  <si>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</si>
  <si>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</si>
  <si>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</si>
  <si>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</si>
  <si>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</si>
  <si>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</si>
  <si>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</si>
  <si>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</si>
  <si>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</si>
  <si>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</si>
  <si>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</si>
  <si>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</si>
  <si>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</si>
  <si>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</si>
  <si>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</si>
  <si>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</si>
  <si>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</si>
  <si>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</si>
  <si>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</si>
  <si>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</si>
  <si>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</si>
  <si>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</si>
  <si>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</si>
  <si>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</si>
  <si>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</si>
  <si>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</si>
  <si>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</si>
  <si>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</si>
  <si>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</si>
  <si>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</si>
  <si>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</si>
  <si>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</si>
  <si>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</si>
  <si>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</si>
  <si>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</si>
  <si>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</si>
  <si>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</si>
  <si>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</si>
  <si>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</si>
  <si>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</si>
  <si>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</si>
  <si>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</si>
  <si>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</si>
  <si>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</si>
  <si>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</si>
  <si>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</si>
  <si>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</si>
  <si>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</si>
  <si>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</si>
  <si>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</si>
  <si>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</si>
  <si>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</si>
  <si>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</si>
  <si>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</si>
  <si>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</si>
  <si>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</si>
  <si>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</si>
  <si>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</si>
  <si>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</si>
  <si>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</si>
  <si>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</si>
  <si>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</si>
  <si>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</si>
  <si>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</si>
  <si>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</si>
  <si>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</si>
  <si>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</si>
  <si>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</si>
  <si>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</si>
  <si>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</si>
  <si>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</si>
  <si>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</si>
  <si>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</si>
  <si>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</si>
  <si>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</si>
  <si>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</si>
  <si>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</si>
  <si>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</si>
  <si>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</si>
  <si>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</si>
  <si>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</si>
  <si>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</si>
  <si>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</si>
  <si>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</si>
  <si>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</si>
  <si>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</si>
  <si>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</si>
  <si>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</si>
  <si>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</si>
  <si>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</si>
  <si>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</si>
  <si>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</si>
  <si>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</si>
  <si>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</si>
  <si>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</si>
  <si>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</si>
  <si>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</si>
  <si>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</si>
  <si>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</si>
  <si>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</si>
  <si>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</si>
  <si>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</si>
  <si>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</si>
  <si>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</si>
  <si>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</si>
  <si>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</si>
  <si>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</si>
  <si>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</si>
  <si>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</si>
  <si>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</si>
  <si>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</si>
  <si>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</si>
  <si>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</si>
  <si>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</si>
  <si>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</si>
  <si>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</si>
  <si>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</si>
  <si>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</si>
  <si>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</si>
  <si>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</si>
  <si>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</si>
  <si>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</si>
  <si>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</si>
  <si>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</si>
  <si>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</si>
  <si>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</si>
  <si>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</si>
  <si>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</si>
  <si>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</si>
  <si>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</si>
  <si>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</si>
  <si>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</si>
  <si>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</si>
  <si>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</si>
  <si>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</si>
  <si>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</si>
  <si>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</si>
  <si>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</si>
  <si>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</si>
  <si>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</si>
  <si>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</si>
  <si>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</si>
  <si>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</si>
  <si>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</si>
  <si>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</si>
  <si>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</si>
  <si>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</si>
  <si>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</si>
  <si>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</si>
  <si>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</si>
  <si>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</si>
  <si>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</si>
  <si>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</si>
  <si>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</si>
  <si>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</si>
  <si>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</si>
  <si>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</si>
  <si>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</si>
  <si>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</si>
  <si>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</si>
  <si>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</si>
  <si>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</si>
  <si>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</si>
  <si>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</si>
  <si>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</si>
  <si>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</si>
  <si>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</si>
  <si>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</si>
  <si>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</si>
  <si>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</si>
  <si>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</si>
  <si>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</si>
  <si>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</si>
  <si>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</si>
  <si>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</si>
  <si>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</si>
  <si>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</si>
  <si>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</si>
  <si>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</si>
  <si>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</si>
  <si>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</si>
  <si>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</si>
  <si>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</si>
  <si>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</si>
  <si>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</si>
  <si>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</si>
  <si>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</si>
  <si>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</si>
  <si>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</si>
  <si>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</si>
  <si>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</si>
  <si>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</si>
  <si>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</si>
  <si>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</si>
  <si>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</si>
  <si>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</si>
  <si>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</si>
  <si>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</si>
  <si>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</si>
  <si>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</si>
  <si>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</si>
  <si>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</si>
  <si>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</si>
  <si>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</si>
  <si>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</si>
  <si>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</si>
  <si>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</si>
  <si>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</si>
  <si>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</si>
  <si>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</si>
  <si>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</si>
  <si>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</si>
  <si>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</si>
  <si>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</si>
  <si>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</si>
  <si>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</si>
  <si>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</si>
  <si>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</si>
  <si>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</si>
  <si>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</si>
  <si>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</si>
  <si>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</si>
  <si>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</si>
  <si>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</si>
  <si>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</si>
  <si>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</si>
  <si>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</si>
  <si>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</si>
  <si>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</si>
  <si>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</si>
  <si>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</si>
  <si>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</si>
  <si>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</si>
  <si>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</si>
  <si>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</si>
  <si>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</si>
  <si>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</si>
  <si>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</si>
  <si>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</si>
  <si>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</si>
  <si>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</si>
  <si>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</si>
  <si>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</si>
  <si>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</si>
  <si>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</si>
  <si>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</si>
  <si>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</si>
  <si>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</si>
  <si>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</si>
  <si>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</si>
  <si>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</si>
  <si>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</si>
  <si>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</si>
  <si>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</si>
  <si>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</si>
  <si>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</si>
  <si>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</si>
  <si>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</si>
  <si>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</si>
  <si>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</si>
  <si>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</si>
  <si>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</si>
  <si>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</si>
  <si>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</si>
  <si>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</si>
  <si>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</si>
  <si>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</si>
  <si>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</si>
  <si>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</si>
  <si>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</si>
  <si>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</si>
  <si>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</si>
  <si>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</si>
  <si>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</si>
  <si>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</si>
  <si>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</si>
  <si>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</si>
  <si>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</si>
  <si>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</si>
  <si>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</si>
  <si>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</si>
  <si>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</si>
  <si>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</si>
  <si>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</si>
  <si>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</si>
  <si>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</si>
  <si>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</si>
  <si>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</si>
  <si>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</si>
  <si>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</si>
  <si>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</si>
  <si>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</si>
  <si>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</si>
  <si>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</si>
  <si>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</si>
  <si>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</si>
  <si>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</si>
  <si>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</si>
  <si>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</si>
  <si>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</si>
  <si>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</si>
  <si>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</si>
  <si>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</si>
  <si>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</si>
  <si>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</si>
  <si>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</si>
  <si>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</si>
  <si>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</si>
  <si>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</si>
  <si>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</si>
  <si>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</si>
  <si>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</si>
  <si>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</si>
  <si>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</si>
  <si>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</si>
  <si>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</si>
  <si>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</si>
  <si>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</si>
  <si>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</si>
  <si>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</si>
  <si>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</si>
  <si>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</si>
  <si>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</si>
  <si>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</si>
  <si>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</si>
  <si>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</si>
  <si>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</si>
  <si>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</si>
  <si>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</si>
  <si>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</si>
  <si>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</si>
  <si>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</si>
  <si>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</si>
  <si>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</si>
  <si>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</si>
  <si>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</si>
  <si>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</si>
  <si>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</si>
  <si>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</si>
  <si>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</si>
  <si>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</si>
  <si>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</si>
  <si>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</si>
  <si>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</si>
  <si>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</si>
  <si>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</si>
  <si>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</si>
  <si>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</si>
  <si>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</si>
  <si>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</si>
  <si>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</si>
  <si>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</si>
  <si>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</si>
  <si>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</si>
  <si>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</si>
  <si>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</si>
  <si>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</si>
  <si>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</si>
  <si>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</si>
  <si>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</si>
  <si>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</si>
  <si>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</si>
  <si>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</si>
  <si>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</si>
  <si>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</si>
  <si>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</si>
  <si>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</si>
  <si>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</si>
  <si>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</si>
  <si>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</si>
  <si>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</si>
  <si>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</si>
  <si>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</si>
  <si>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</si>
  <si>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</si>
  <si>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</si>
  <si>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</si>
  <si>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</si>
  <si>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</si>
  <si>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</si>
  <si>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</si>
  <si>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</si>
  <si>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</si>
  <si>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</si>
  <si>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</si>
  <si>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</si>
  <si>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</si>
  <si>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</si>
  <si>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</si>
  <si>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</si>
  <si>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</si>
  <si>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</si>
  <si>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</si>
  <si>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</si>
  <si>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</si>
  <si>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</si>
  <si>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</si>
  <si>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</si>
  <si>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</si>
  <si>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</si>
  <si>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</si>
  <si>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</si>
  <si>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</si>
  <si>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</si>
  <si>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</si>
  <si>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</si>
  <si>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</si>
  <si>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</si>
  <si>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</si>
  <si>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</si>
  <si>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</si>
  <si>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</si>
  <si>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</si>
  <si>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</si>
  <si>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</si>
  <si>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</si>
  <si>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</si>
  <si>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</si>
  <si>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</si>
  <si>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</si>
  <si>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</si>
  <si>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</si>
  <si>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</si>
  <si>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</si>
  <si>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</si>
  <si>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</si>
  <si>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</si>
  <si>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</si>
  <si>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</si>
  <si>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</si>
  <si>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</si>
  <si>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</si>
  <si>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</si>
  <si>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</si>
  <si>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</si>
  <si>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</si>
  <si>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</si>
  <si>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</si>
  <si>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</si>
  <si>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</si>
  <si>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</si>
  <si>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</si>
  <si>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</si>
  <si>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</si>
  <si>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</si>
  <si>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</si>
  <si>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</si>
  <si>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</si>
  <si>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</si>
  <si>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</si>
  <si>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</si>
  <si>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</si>
  <si>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</si>
  <si>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</si>
  <si>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</si>
  <si>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</si>
  <si>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</si>
  <si>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</si>
  <si>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</si>
  <si>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</si>
  <si>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</si>
  <si>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</si>
  <si>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</si>
  <si>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</si>
  <si>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</si>
  <si>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</si>
  <si>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</si>
  <si>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</si>
  <si>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</si>
  <si>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</si>
  <si>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</si>
  <si>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</si>
  <si>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</si>
  <si>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</si>
  <si>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</si>
  <si>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</si>
  <si>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</si>
  <si>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</si>
  <si>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</si>
  <si>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</si>
  <si>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</si>
  <si>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</si>
  <si>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</si>
  <si>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</si>
  <si>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</si>
  <si>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</si>
  <si>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</si>
  <si>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</si>
  <si>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</si>
  <si>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</si>
  <si>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</si>
  <si>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</si>
  <si>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</si>
  <si>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</si>
  <si>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</si>
  <si>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</si>
  <si>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</si>
  <si>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</si>
  <si>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</si>
  <si>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</si>
  <si>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</si>
  <si>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</si>
  <si>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</si>
  <si>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</si>
  <si>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</si>
  <si>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</si>
  <si>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</si>
  <si>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</si>
  <si>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</si>
  <si>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</si>
  <si>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</si>
  <si>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</si>
  <si>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</si>
  <si>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</si>
  <si>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</si>
  <si>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</si>
  <si>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</si>
  <si>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</si>
  <si>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</si>
  <si>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</si>
  <si>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</si>
  <si>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</si>
  <si>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</si>
  <si>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</si>
  <si>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</si>
  <si>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</si>
  <si>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</si>
  <si>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</si>
  <si>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</si>
  <si>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</si>
  <si>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</si>
  <si>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</si>
  <si>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</si>
  <si>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</si>
  <si>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</si>
  <si>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</si>
  <si>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</si>
  <si>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</si>
  <si>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</si>
  <si>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</si>
  <si>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</si>
  <si>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</si>
  <si>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</si>
  <si>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</si>
  <si>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</si>
  <si>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</si>
  <si>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</si>
  <si>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</si>
  <si>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</si>
  <si>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</si>
  <si>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</si>
  <si>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</si>
  <si>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</si>
  <si>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</si>
  <si>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</si>
  <si>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</si>
  <si>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</si>
  <si>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</si>
  <si>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</si>
  <si>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</si>
  <si>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</si>
  <si>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</si>
  <si>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</si>
  <si>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</si>
  <si>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</si>
  <si>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</si>
  <si>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</si>
  <si>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</si>
  <si>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</si>
  <si>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</si>
  <si>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</si>
  <si>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</si>
  <si>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</si>
  <si>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</si>
  <si>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</si>
  <si>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</si>
  <si>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</si>
  <si>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</si>
  <si>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</si>
  <si>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</si>
  <si>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</si>
  <si>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</si>
  <si>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</si>
  <si>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</si>
  <si>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</si>
  <si>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</si>
  <si>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</si>
  <si>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</si>
  <si>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</si>
  <si>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</si>
  <si>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</si>
  <si>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</si>
  <si>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</si>
  <si>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</si>
  <si>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</si>
  <si>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</si>
  <si>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</si>
  <si>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</si>
  <si>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</si>
  <si>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</si>
  <si>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</si>
  <si>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</si>
  <si>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</si>
  <si>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</si>
  <si>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</si>
  <si>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</si>
  <si>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</si>
  <si>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</si>
  <si>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</si>
  <si>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</si>
  <si>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</si>
  <si>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</si>
  <si>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</si>
  <si>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</si>
  <si>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</si>
  <si>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</si>
  <si>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</si>
  <si>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</si>
  <si>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</si>
  <si>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</si>
  <si>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</si>
  <si>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</si>
  <si>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</si>
  <si>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</si>
  <si>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</si>
  <si>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</si>
  <si>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</si>
  <si>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</si>
  <si>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</si>
  <si>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</si>
  <si>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</si>
  <si>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</si>
  <si>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</si>
  <si>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</si>
  <si>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</si>
  <si>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</si>
  <si>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</si>
  <si>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</si>
  <si>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</si>
  <si>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</si>
  <si>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</si>
  <si>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</si>
  <si>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</si>
  <si>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</si>
  <si>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</si>
  <si>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</si>
  <si>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</si>
  <si>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</si>
  <si>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</si>
  <si>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</si>
  <si>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</si>
  <si>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</si>
  <si>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</si>
  <si>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</si>
  <si>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</si>
  <si>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</si>
  <si>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</si>
  <si>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</si>
  <si>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</si>
  <si>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</si>
  <si>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</si>
  <si>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</si>
  <si>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</si>
  <si>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</si>
  <si>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</si>
  <si>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</si>
  <si>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</si>
  <si>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</si>
  <si>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</si>
  <si>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</si>
  <si>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</si>
  <si>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</si>
  <si>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</si>
  <si>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</si>
  <si>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</si>
  <si>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</si>
  <si>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</si>
  <si>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</si>
  <si>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</si>
  <si>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</si>
  <si>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</si>
  <si>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</si>
  <si>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</si>
  <si>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</si>
  <si>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</si>
  <si>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</si>
  <si>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</si>
  <si>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</si>
  <si>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</si>
  <si>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</si>
  <si>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</si>
  <si>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</si>
  <si>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</si>
  <si>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</si>
  <si>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</si>
  <si>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</si>
  <si>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</si>
  <si>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</si>
  <si>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</si>
  <si>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</si>
  <si>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</si>
  <si>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</si>
  <si>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</si>
  <si>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</si>
  <si>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</si>
  <si>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</si>
  <si>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</si>
  <si>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</si>
  <si>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</si>
  <si>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</si>
  <si>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</si>
  <si>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</si>
  <si>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</si>
  <si>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</si>
  <si>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</si>
  <si>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</si>
  <si>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</si>
  <si>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</si>
  <si>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</si>
  <si>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</si>
  <si>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</si>
  <si>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</si>
  <si>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</si>
  <si>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</si>
  <si>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</si>
  <si>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</si>
  <si>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</si>
  <si>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</si>
  <si>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</si>
  <si>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</si>
  <si>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</si>
  <si>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</si>
  <si>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</si>
  <si>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</si>
  <si>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</si>
  <si>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</si>
  <si>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</si>
  <si>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</si>
  <si>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</si>
  <si>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</si>
  <si>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</si>
  <si>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</si>
  <si>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</si>
  <si>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</si>
  <si>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</si>
  <si>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</si>
  <si>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</si>
  <si>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</si>
  <si>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</si>
  <si>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</si>
  <si>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</si>
  <si>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</si>
  <si>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</si>
  <si>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</si>
  <si>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</si>
  <si>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</si>
  <si>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</si>
  <si>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</si>
  <si>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</si>
  <si>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</si>
  <si>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</si>
  <si>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</si>
  <si>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</si>
  <si>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</si>
  <si>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</si>
  <si>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</si>
  <si>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</si>
  <si>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</si>
  <si>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</si>
  <si>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</si>
  <si>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</si>
  <si>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</si>
  <si>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</si>
  <si>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</si>
  <si>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</si>
  <si>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</si>
  <si>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</si>
  <si>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</si>
  <si>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</si>
  <si>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</si>
  <si>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</si>
  <si>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</si>
  <si>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</si>
  <si>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</si>
  <si>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</si>
  <si>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</si>
  <si>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</si>
  <si>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</si>
  <si>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</si>
  <si>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</si>
  <si>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</si>
  <si>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</si>
  <si>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</si>
  <si>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</si>
  <si>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</si>
  <si>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</si>
  <si>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</si>
  <si>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</si>
  <si>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</si>
  <si>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</si>
  <si>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</si>
  <si>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</si>
  <si>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</si>
  <si>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</si>
  <si>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</si>
  <si>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</si>
  <si>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</si>
  <si>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</si>
  <si>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</si>
  <si>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</si>
  <si>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</si>
  <si>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</si>
  <si>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</si>
  <si>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</si>
  <si>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</si>
  <si>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</si>
  <si>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</si>
  <si>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</si>
  <si>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</si>
  <si>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</si>
  <si>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</si>
  <si>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</si>
  <si>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</si>
  <si>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</si>
  <si>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</si>
  <si>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</si>
  <si>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</si>
  <si>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</si>
  <si>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</si>
  <si>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</si>
  <si>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</si>
  <si>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</si>
  <si>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</si>
  <si>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</si>
  <si>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</si>
  <si>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</si>
  <si>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</si>
  <si>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</si>
  <si>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</si>
  <si>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</si>
  <si>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</si>
  <si>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</si>
  <si>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</si>
  <si>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</si>
  <si>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</si>
  <si>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</si>
  <si>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</si>
  <si>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</si>
  <si>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</si>
  <si>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</si>
  <si>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</si>
  <si>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</si>
  <si>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</si>
  <si>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</si>
  <si>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</si>
  <si>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</si>
  <si>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</si>
  <si>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</si>
  <si>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</si>
  <si>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</si>
  <si>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</si>
  <si>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</si>
  <si>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</si>
  <si>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</si>
  <si>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</si>
  <si>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</si>
  <si>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</si>
  <si>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</si>
  <si>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</si>
  <si>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</si>
  <si>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</si>
  <si>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</si>
  <si>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</si>
  <si>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</si>
  <si>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</si>
  <si>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</si>
  <si>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</si>
  <si>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</si>
  <si>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</si>
  <si>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</si>
  <si>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</si>
  <si>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</si>
  <si>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</si>
  <si>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</si>
  <si>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</si>
  <si>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</si>
  <si>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</si>
  <si>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</si>
  <si>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</si>
  <si>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</si>
  <si>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</si>
  <si>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</si>
  <si>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</si>
  <si>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</si>
  <si>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</si>
  <si>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</si>
  <si>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</si>
  <si>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</si>
  <si>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</si>
  <si>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</si>
  <si>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</si>
  <si>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</si>
  <si>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</si>
  <si>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</si>
  <si>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</si>
  <si>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</si>
  <si>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</si>
  <si>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</si>
  <si>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</si>
  <si>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</si>
  <si>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</si>
  <si>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</si>
  <si>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</si>
  <si>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</si>
  <si>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</si>
  <si>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</si>
  <si>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</si>
  <si>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</si>
  <si>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</si>
  <si>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</si>
  <si>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</si>
  <si>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</si>
  <si>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</si>
  <si>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</si>
  <si>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</si>
  <si>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</si>
  <si>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</si>
  <si>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</si>
  <si>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</si>
  <si>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</si>
  <si>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</si>
  <si>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</si>
  <si>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</si>
  <si>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</si>
  <si>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</si>
  <si>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</si>
  <si>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</si>
  <si>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</si>
  <si>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</si>
  <si>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</si>
  <si>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</si>
  <si>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</si>
  <si>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</si>
  <si>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</si>
  <si>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</si>
  <si>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</si>
  <si>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</si>
  <si>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</si>
  <si>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</si>
  <si>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</si>
  <si>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</si>
  <si>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</si>
  <si>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</si>
  <si>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</si>
  <si>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</si>
  <si>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</si>
  <si>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</si>
  <si>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</si>
  <si>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</si>
  <si>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</si>
  <si>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</si>
  <si>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</si>
  <si>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</si>
  <si>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</si>
  <si>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</si>
  <si>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</si>
  <si>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</si>
  <si>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</si>
  <si>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</si>
  <si>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</si>
  <si>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</si>
  <si>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</si>
  <si>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</si>
  <si>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</si>
  <si>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</si>
  <si>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</si>
  <si>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</si>
  <si>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</si>
  <si>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</si>
  <si>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</si>
  <si>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</si>
  <si>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</si>
  <si>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</si>
  <si>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</si>
  <si>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</si>
  <si>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</si>
  <si>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</si>
  <si>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</si>
  <si>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</si>
  <si>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</si>
  <si>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</si>
  <si>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</si>
  <si>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</si>
  <si>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</si>
  <si>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</si>
  <si>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</si>
  <si>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</si>
  <si>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</si>
  <si>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</si>
  <si>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</si>
  <si>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</si>
  <si>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</si>
  <si>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</si>
  <si>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</si>
  <si>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</si>
  <si>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</si>
  <si>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</si>
  <si>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</si>
  <si>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</si>
  <si>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</si>
  <si>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</si>
  <si>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</si>
  <si>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</si>
  <si>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</si>
  <si>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</si>
  <si>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</si>
  <si>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</si>
  <si>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</si>
  <si>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</si>
  <si>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</si>
  <si>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</si>
  <si>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</si>
  <si>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</si>
  <si>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</si>
  <si>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</si>
  <si>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</si>
  <si>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</si>
  <si>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</si>
  <si>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</si>
  <si>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</si>
  <si>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</si>
  <si>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</si>
  <si>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</si>
  <si>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</si>
  <si>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</si>
  <si>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</si>
  <si>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</si>
  <si>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</si>
  <si>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</si>
  <si>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</si>
  <si>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</si>
  <si>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</si>
  <si>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</si>
  <si>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</si>
  <si>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</si>
  <si>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</si>
  <si>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</si>
  <si>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</si>
  <si>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</si>
  <si>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</si>
  <si>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</si>
  <si>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</si>
  <si>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</si>
  <si>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</si>
  <si>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</si>
  <si>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</si>
  <si>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</si>
  <si>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</si>
  <si>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</si>
  <si>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</si>
  <si>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</si>
  <si>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</si>
  <si>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</si>
  <si>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</si>
  <si>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</si>
  <si>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</si>
  <si>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</si>
  <si>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</si>
  <si>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</si>
  <si>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</si>
  <si>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</si>
  <si>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</si>
  <si>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</si>
  <si>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</si>
  <si>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</si>
  <si>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</si>
  <si>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</si>
  <si>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</si>
  <si>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</si>
  <si>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</si>
  <si>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</si>
  <si>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</si>
  <si>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</si>
  <si>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</si>
  <si>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</si>
  <si>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</si>
  <si>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</si>
  <si>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</si>
  <si>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</si>
  <si>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</si>
  <si>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</si>
  <si>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</si>
  <si>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</si>
  <si>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</si>
  <si>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</si>
  <si>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</si>
  <si>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</si>
  <si>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</si>
  <si>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</si>
  <si>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</si>
  <si>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</si>
  <si>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</si>
  <si>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</si>
  <si>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</si>
  <si>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</si>
  <si>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</si>
  <si>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</si>
  <si>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</si>
  <si>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</si>
  <si>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</si>
  <si>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</si>
  <si>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</si>
  <si>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</si>
  <si>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</si>
  <si>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</si>
  <si>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</si>
  <si>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</si>
  <si>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</si>
  <si>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</si>
  <si>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</si>
  <si>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</si>
  <si>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</si>
  <si>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</si>
  <si>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</si>
  <si>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</si>
  <si>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</si>
  <si>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</si>
  <si>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</si>
  <si>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</si>
  <si>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</si>
  <si>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</si>
  <si>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</si>
  <si>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</si>
  <si>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</si>
  <si>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</si>
  <si>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</si>
  <si>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</si>
  <si>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</si>
  <si>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</si>
  <si>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</si>
  <si>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</si>
  <si>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</si>
  <si>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</si>
  <si>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</si>
  <si>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</si>
  <si>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</si>
  <si>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</si>
  <si>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</si>
  <si>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</si>
  <si>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</si>
  <si>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</si>
  <si>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</si>
  <si>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</si>
  <si>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</si>
  <si>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</si>
  <si>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</si>
  <si>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</si>
  <si>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</si>
  <si>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</si>
  <si>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</si>
  <si>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</si>
  <si>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</si>
  <si>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</si>
  <si>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</si>
  <si>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</si>
  <si>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</si>
  <si>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</si>
  <si>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</si>
  <si>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</si>
  <si>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</si>
  <si>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</si>
  <si>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</si>
  <si>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</si>
  <si>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</si>
  <si>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</si>
  <si>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</si>
  <si>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</si>
  <si>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</si>
  <si>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</si>
  <si>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</si>
  <si>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</si>
  <si>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</si>
  <si>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</si>
  <si>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</si>
  <si>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</si>
  <si>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</si>
  <si>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</si>
  <si>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</si>
  <si>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</si>
  <si>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</si>
  <si>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</si>
  <si>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</si>
  <si>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</si>
  <si>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</si>
  <si>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</si>
  <si>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</si>
  <si>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</si>
  <si>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</si>
  <si>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</si>
  <si>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</si>
  <si>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</si>
  <si>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</si>
  <si>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</si>
  <si>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</si>
  <si>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</si>
  <si>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</si>
  <si>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</si>
  <si>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</si>
  <si>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</si>
  <si>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</si>
  <si>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</si>
  <si>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</si>
  <si>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</si>
  <si>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</si>
  <si>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</si>
  <si>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</si>
  <si>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</si>
  <si>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</si>
  <si>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</si>
  <si>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</si>
  <si>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</si>
  <si>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</si>
  <si>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</si>
  <si>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</si>
  <si>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</si>
  <si>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</si>
  <si>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</si>
  <si>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</si>
  <si>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</si>
  <si>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</si>
  <si>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</si>
  <si>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</si>
  <si>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</si>
  <si>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</si>
  <si>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</si>
  <si>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</si>
  <si>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</si>
  <si>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</si>
  <si>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</si>
  <si>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</si>
  <si>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</si>
  <si>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</si>
  <si>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</si>
  <si>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</si>
  <si>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</si>
  <si>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</si>
  <si>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</si>
  <si>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</si>
  <si>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</si>
  <si>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</si>
  <si>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</si>
  <si>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</si>
  <si>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</si>
  <si>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</si>
  <si>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</si>
  <si>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</si>
  <si>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</si>
  <si>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</si>
  <si>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</si>
  <si>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</si>
  <si>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</si>
  <si>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</si>
  <si>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</si>
  <si>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</si>
  <si>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</si>
  <si>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</si>
  <si>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</si>
  <si>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</si>
  <si>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</si>
  <si>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</si>
  <si>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</si>
  <si>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</si>
  <si>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</si>
  <si>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</si>
  <si>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</si>
  <si>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</si>
  <si>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</si>
  <si>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</si>
  <si>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</si>
  <si>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</si>
  <si>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</si>
  <si>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</si>
  <si>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</si>
  <si>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</si>
  <si>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</si>
  <si>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</si>
  <si>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</si>
  <si>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</si>
  <si>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</si>
  <si>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</si>
  <si>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</si>
  <si>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</si>
  <si>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</si>
  <si>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</si>
  <si>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</si>
  <si>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</si>
  <si>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</si>
  <si>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</si>
  <si>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</si>
  <si>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</si>
  <si>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</si>
  <si>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</si>
  <si>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</si>
  <si>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</si>
  <si>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</si>
  <si>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</si>
  <si>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</si>
  <si>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</si>
  <si>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</si>
  <si>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</si>
  <si>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</si>
  <si>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</si>
  <si>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</si>
  <si>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</si>
  <si>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</si>
  <si>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</si>
  <si>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</si>
  <si>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</si>
  <si>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</si>
  <si>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</si>
  <si>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</si>
  <si>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</si>
  <si>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</si>
  <si>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</si>
  <si>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</si>
  <si>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</si>
  <si>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</si>
  <si>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</si>
  <si>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</si>
  <si>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</si>
  <si>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</si>
  <si>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</si>
  <si>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</si>
  <si>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</si>
  <si>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</si>
  <si>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</si>
  <si>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</si>
  <si>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</si>
  <si>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</si>
  <si>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</si>
  <si>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</si>
  <si>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</si>
  <si>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</si>
  <si>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</si>
  <si>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</si>
  <si>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</si>
  <si>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</si>
  <si>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</si>
  <si>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</si>
  <si>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</si>
  <si>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</si>
  <si>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</si>
  <si>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</si>
  <si>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</si>
  <si>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</si>
  <si>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</si>
  <si>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</si>
  <si>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</si>
  <si>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</si>
  <si>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</si>
  <si>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</si>
  <si>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</si>
  <si>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</si>
  <si>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</si>
  <si>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</si>
  <si>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</si>
  <si>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</si>
  <si>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</si>
  <si>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</si>
  <si>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</si>
  <si>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</si>
  <si>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</si>
  <si>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</si>
  <si>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</si>
  <si>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</si>
  <si>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</si>
  <si>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</si>
  <si>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</si>
  <si>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</si>
  <si>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</si>
  <si>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</si>
  <si>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</si>
  <si>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</si>
  <si>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</si>
  <si>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</si>
  <si>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</si>
  <si>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</si>
  <si>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</si>
  <si>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</si>
  <si>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</si>
  <si>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</si>
  <si>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</si>
  <si>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</si>
  <si>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</si>
  <si>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</si>
  <si>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</si>
  <si>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</si>
  <si>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</si>
  <si>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</si>
  <si>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</si>
  <si>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</si>
  <si>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</si>
  <si>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</si>
  <si>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</si>
  <si>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</si>
  <si>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</si>
  <si>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</si>
  <si>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</si>
  <si>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</si>
  <si>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</si>
  <si>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</si>
  <si>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</si>
  <si>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</si>
  <si>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</si>
  <si>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</si>
  <si>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</si>
  <si>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</si>
  <si>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</si>
  <si>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</si>
  <si>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</si>
  <si>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</si>
  <si>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</si>
  <si>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</si>
  <si>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</si>
  <si>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</si>
  <si>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</si>
  <si>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</si>
  <si>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</si>
  <si>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</si>
  <si>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</si>
  <si>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</si>
  <si>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</si>
  <si>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</si>
  <si>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</si>
  <si>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</si>
  <si>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</si>
  <si>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</si>
  <si>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</si>
  <si>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</si>
  <si>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</si>
  <si>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</si>
  <si>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</si>
  <si>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</si>
  <si>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</si>
  <si>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</si>
  <si>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</si>
  <si>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</si>
  <si>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</si>
  <si>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</si>
  <si>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</si>
  <si>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</si>
  <si>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</si>
  <si>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</si>
  <si>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</si>
  <si>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</si>
  <si>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</si>
  <si>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</si>
  <si>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</si>
  <si>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</si>
  <si>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</si>
  <si>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</si>
  <si>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</si>
  <si>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</si>
  <si>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</si>
  <si>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</si>
  <si>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</si>
  <si>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</si>
  <si>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</si>
  <si>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</si>
  <si>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</si>
  <si>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</si>
  <si>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</si>
  <si>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</si>
  <si>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</si>
  <si>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</si>
  <si>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</si>
  <si>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</si>
  <si>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</si>
  <si>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</si>
  <si>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</si>
  <si>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</si>
  <si>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</si>
  <si>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</si>
  <si>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</si>
  <si>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</si>
  <si>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</si>
  <si>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</si>
  <si>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</si>
  <si>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</si>
  <si>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</si>
  <si>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</si>
  <si>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</si>
  <si>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</si>
  <si>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</si>
  <si>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</si>
  <si>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</si>
  <si>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</si>
  <si>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</si>
  <si>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</si>
  <si>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</si>
  <si>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</si>
  <si>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</si>
  <si>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</si>
  <si>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</si>
  <si>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</si>
  <si>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</si>
  <si>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</si>
  <si>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</si>
  <si>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</si>
  <si>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</si>
  <si>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</si>
  <si>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</si>
  <si>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</si>
  <si>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</si>
  <si>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</si>
  <si>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</si>
  <si>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</si>
  <si>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</si>
  <si>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</si>
  <si>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</si>
  <si>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</si>
  <si>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</si>
  <si>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</si>
  <si>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</si>
  <si>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</si>
  <si>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</si>
  <si>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</si>
  <si>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</si>
  <si>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</si>
  <si>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</si>
  <si>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</si>
  <si>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</si>
  <si>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</si>
  <si>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</si>
  <si>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</si>
  <si>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</si>
  <si>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</si>
  <si>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</si>
  <si>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</si>
  <si>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</si>
  <si>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</si>
  <si>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</si>
  <si>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</si>
  <si>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</si>
  <si>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</si>
  <si>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</si>
  <si>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</si>
  <si>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</si>
  <si>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</si>
  <si>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</si>
  <si>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</si>
  <si>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</si>
  <si>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</si>
  <si>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</si>
  <si>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</si>
  <si>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</si>
  <si>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</si>
  <si>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</si>
  <si>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</si>
  <si>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</si>
  <si>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</si>
  <si>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</si>
  <si>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</si>
  <si>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</si>
  <si>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</si>
  <si>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</si>
  <si>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</si>
  <si>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</si>
  <si>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</si>
  <si>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</si>
  <si>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</si>
  <si>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</si>
  <si>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</si>
  <si>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</si>
  <si>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</si>
  <si>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</si>
  <si>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</si>
  <si>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</si>
  <si>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</si>
  <si>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</si>
  <si>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</si>
  <si>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</si>
  <si>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</si>
  <si>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</si>
  <si>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</si>
  <si>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</si>
  <si>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</si>
  <si>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</si>
  <si>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</si>
  <si>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</si>
  <si>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</si>
  <si>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</si>
  <si>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</si>
  <si>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</si>
  <si>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</si>
  <si>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</si>
  <si>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</si>
  <si>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</si>
  <si>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</si>
  <si>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</si>
  <si>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</si>
  <si>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</si>
  <si>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</si>
  <si>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</si>
  <si>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</si>
  <si>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</si>
  <si>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</si>
  <si>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</si>
  <si>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</si>
  <si>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</si>
  <si>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</si>
  <si>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</si>
  <si>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</si>
  <si>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</si>
  <si>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</si>
  <si>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</si>
  <si>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</si>
  <si>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</si>
  <si>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</si>
  <si>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</si>
  <si>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</si>
  <si>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</si>
  <si>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</si>
  <si>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</si>
  <si>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</si>
  <si>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</si>
  <si>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</si>
  <si>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</si>
  <si>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</si>
  <si>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</si>
  <si>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</si>
  <si>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</si>
  <si>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</si>
  <si>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</si>
  <si>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</si>
  <si>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</si>
  <si>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</si>
  <si>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</si>
  <si>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</si>
  <si>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</si>
  <si>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</si>
  <si>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</si>
  <si>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</si>
  <si>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</si>
  <si>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</si>
  <si>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</si>
  <si>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</si>
  <si>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</si>
  <si>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</si>
  <si>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</si>
  <si>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</si>
  <si>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</si>
  <si>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</si>
  <si>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</si>
  <si>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</si>
  <si>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</si>
  <si>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</si>
  <si>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</si>
  <si>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</si>
  <si>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</si>
  <si>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</si>
  <si>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</si>
  <si>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</si>
  <si>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</si>
  <si>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</si>
  <si>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</si>
  <si>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</si>
  <si>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</si>
  <si>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</si>
  <si>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</si>
  <si>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</si>
  <si>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</si>
  <si>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</si>
  <si>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</si>
  <si>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</si>
  <si>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</si>
  <si>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</si>
  <si>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</si>
  <si>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</si>
  <si>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</si>
  <si>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</si>
  <si>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</si>
  <si>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</si>
  <si>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</si>
  <si>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</si>
  <si>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</si>
  <si>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</si>
  <si>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</si>
  <si>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</si>
  <si>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</si>
  <si>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</si>
  <si>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</si>
  <si>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</si>
  <si>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</si>
  <si>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</si>
  <si>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</si>
  <si>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</si>
  <si>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</si>
  <si>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</si>
  <si>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</si>
  <si>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</si>
  <si>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</si>
  <si>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</si>
  <si>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</si>
  <si>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</si>
  <si>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</si>
  <si>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</si>
  <si>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</si>
  <si>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</si>
  <si>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</si>
  <si>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</si>
  <si>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</si>
  <si>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</si>
  <si>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</si>
  <si>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</si>
  <si>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</si>
  <si>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</si>
  <si>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</si>
  <si>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</si>
  <si>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</si>
  <si>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</si>
  <si>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</si>
  <si>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</si>
  <si>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</si>
  <si>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</si>
  <si>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</si>
  <si>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</si>
  <si>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</si>
  <si>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</si>
  <si>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</si>
  <si>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</si>
  <si>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</si>
  <si>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</si>
  <si>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</si>
  <si>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</si>
  <si>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</si>
  <si>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</si>
  <si>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</si>
  <si>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</si>
  <si>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</si>
  <si>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</si>
  <si>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</si>
  <si>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</si>
  <si>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</si>
  <si>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</si>
  <si>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</si>
  <si>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</si>
  <si>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</si>
  <si>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</si>
  <si>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</si>
  <si>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</si>
  <si>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</si>
  <si>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</si>
  <si>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</si>
  <si>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</si>
  <si>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</si>
  <si>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</si>
  <si>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</si>
  <si>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</si>
  <si>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</si>
  <si>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</si>
  <si>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</si>
  <si>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</si>
  <si>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</si>
  <si>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</si>
  <si>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</si>
  <si>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</si>
  <si>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</si>
  <si>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</si>
  <si>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</si>
  <si>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</si>
  <si>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</si>
  <si>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</si>
  <si>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</si>
  <si>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</si>
  <si>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</si>
  <si>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</si>
  <si>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</si>
  <si>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</si>
  <si>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</si>
  <si>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</si>
  <si>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</si>
  <si>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</si>
  <si>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</si>
  <si>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</si>
  <si>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</si>
  <si>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</si>
  <si>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</si>
  <si>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</si>
  <si>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</si>
  <si>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</si>
  <si>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</si>
  <si>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</si>
  <si>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</si>
  <si>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</si>
  <si>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</si>
  <si>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</si>
  <si>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</si>
  <si>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</si>
  <si>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</si>
  <si>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</si>
  <si>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</si>
  <si>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</si>
  <si>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</si>
  <si>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</si>
  <si>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</si>
  <si>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</si>
  <si>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</si>
  <si>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</si>
  <si>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</si>
  <si>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</si>
  <si>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</si>
  <si>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</si>
  <si>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</si>
  <si>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</si>
  <si>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</si>
  <si>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</si>
  <si>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</si>
  <si>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</si>
  <si>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</si>
  <si>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</si>
  <si>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</si>
  <si>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</si>
  <si>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</si>
  <si>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</si>
  <si>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</si>
  <si>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</si>
  <si>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</si>
  <si>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</si>
  <si>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</si>
  <si>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</si>
  <si>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</si>
  <si>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</si>
  <si>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</si>
  <si>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</si>
  <si>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</si>
  <si>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</si>
  <si>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</si>
  <si>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</si>
  <si>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</si>
  <si>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</si>
  <si>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</si>
  <si>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</si>
  <si>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</si>
  <si>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</si>
  <si>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</si>
  <si>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</si>
  <si>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</si>
  <si>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</si>
  <si>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</si>
  <si>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</si>
  <si>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</si>
  <si>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</si>
  <si>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</si>
  <si>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</si>
  <si>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</si>
  <si>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</si>
  <si>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</si>
  <si>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</si>
  <si>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</si>
  <si>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</si>
  <si>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</si>
  <si>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</si>
  <si>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</si>
  <si>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</si>
  <si>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</si>
  <si>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</si>
  <si>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</si>
  <si>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</si>
  <si>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</si>
  <si>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</si>
  <si>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</si>
  <si>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</si>
  <si>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</si>
  <si>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</si>
  <si>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</si>
  <si>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</si>
  <si>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</si>
  <si>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</si>
  <si>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</si>
  <si>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</si>
  <si>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</si>
  <si>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</si>
  <si>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</si>
  <si>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</si>
  <si>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</si>
  <si>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</si>
  <si>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</si>
  <si>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</si>
  <si>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</si>
  <si>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</si>
  <si>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</si>
  <si>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</si>
  <si>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</si>
  <si>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</si>
  <si>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</si>
  <si>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</si>
  <si>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</si>
  <si>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</si>
  <si>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</si>
  <si>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</si>
  <si>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</si>
  <si>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</si>
  <si>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</si>
  <si>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</si>
  <si>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</si>
  <si>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</si>
  <si>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</si>
  <si>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</si>
  <si>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</si>
  <si>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</si>
  <si>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</si>
  <si>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</si>
  <si>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</si>
  <si>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</si>
  <si>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</si>
  <si>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</si>
  <si>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</si>
  <si>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</si>
  <si>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</si>
  <si>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</si>
  <si>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</si>
  <si>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</si>
  <si>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</si>
  <si>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</si>
  <si>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</si>
  <si>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</si>
  <si>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</si>
  <si>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</si>
  <si>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</si>
  <si>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</si>
  <si>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</si>
  <si>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</si>
  <si>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</si>
  <si>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</si>
  <si>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</si>
  <si>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</si>
  <si>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</si>
  <si>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</si>
  <si>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</si>
  <si>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</si>
  <si>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</si>
  <si>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</si>
  <si>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</si>
  <si>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</si>
  <si>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</si>
  <si>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</si>
  <si>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</si>
  <si>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</si>
  <si>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</si>
  <si>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</si>
  <si>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</si>
  <si>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</si>
  <si>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</si>
  <si>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</si>
  <si>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</si>
  <si>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</si>
  <si>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</si>
  <si>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</si>
  <si>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</si>
  <si>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</si>
  <si>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</si>
  <si>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</si>
  <si>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</si>
  <si>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</si>
  <si>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</si>
  <si>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</si>
  <si>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</si>
  <si>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</si>
  <si>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</si>
  <si>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</si>
  <si>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</si>
  <si>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</si>
  <si>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</si>
  <si>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</si>
  <si>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</si>
  <si>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</si>
  <si>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</si>
  <si>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</si>
  <si>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</si>
  <si>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</si>
  <si>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</si>
  <si>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</si>
  <si>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</si>
  <si>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</si>
  <si>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</si>
  <si>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</si>
  <si>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</si>
  <si>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</si>
  <si>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</si>
  <si>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</si>
  <si>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</si>
  <si>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</si>
  <si>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</si>
  <si>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</si>
  <si>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</si>
  <si>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</si>
  <si>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</si>
  <si>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</si>
  <si>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</si>
  <si>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</si>
  <si>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</si>
  <si>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</si>
  <si>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</si>
  <si>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</si>
  <si>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</si>
  <si>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</si>
  <si>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</si>
  <si>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</si>
  <si>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</si>
  <si>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</si>
  <si>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</si>
  <si>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</si>
  <si>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</si>
  <si>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</si>
  <si>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</si>
  <si>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</si>
  <si>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</si>
  <si>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</si>
  <si>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</si>
  <si>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</si>
  <si>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</si>
  <si>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</si>
  <si>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</si>
  <si>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</si>
  <si>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</si>
  <si>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</si>
  <si>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</si>
  <si>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</si>
  <si>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</si>
  <si>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</si>
  <si>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</si>
  <si>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</si>
  <si>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</si>
  <si>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</si>
  <si>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</si>
  <si>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</si>
  <si>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</si>
  <si>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</si>
  <si>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</si>
  <si>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</si>
  <si>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</si>
  <si>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</si>
  <si>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</si>
  <si>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</si>
  <si>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</si>
  <si>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</si>
  <si>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</si>
  <si>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</si>
  <si>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</si>
  <si>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</si>
  <si>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</si>
  <si>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</si>
  <si>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</si>
  <si>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</si>
  <si>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</si>
  <si>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</si>
  <si>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</si>
  <si>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</si>
  <si>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</si>
  <si>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</si>
  <si>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</si>
  <si>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</si>
  <si>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</si>
  <si>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</si>
  <si>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</si>
  <si>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</si>
  <si>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</si>
  <si>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</si>
  <si>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</si>
  <si>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</si>
  <si>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</si>
  <si>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</si>
  <si>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</si>
  <si>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</si>
  <si>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</si>
  <si>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</si>
  <si>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</si>
  <si>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</si>
  <si>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</si>
  <si>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</si>
  <si>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</si>
  <si>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</si>
  <si>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</si>
  <si>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</si>
  <si>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</si>
  <si>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</si>
  <si>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</si>
  <si>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</si>
  <si>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</si>
  <si>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</si>
  <si>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</si>
  <si>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</si>
  <si>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</si>
  <si>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</si>
  <si>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</si>
  <si>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</si>
  <si>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</si>
  <si>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</si>
  <si>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</si>
  <si>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</si>
  <si>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</si>
  <si>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</si>
  <si>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</si>
  <si>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</si>
  <si>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</si>
  <si>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</si>
  <si>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</si>
  <si>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</si>
  <si>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</si>
  <si>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</si>
  <si>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</si>
  <si>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</si>
  <si>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</si>
  <si>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</si>
  <si>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</si>
  <si>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</si>
  <si>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</si>
  <si>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</si>
  <si>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</si>
  <si>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</si>
  <si>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</si>
  <si>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</si>
  <si>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</si>
  <si>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</si>
  <si>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</si>
  <si>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</si>
  <si>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</si>
  <si>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</si>
  <si>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</si>
  <si>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</si>
  <si>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</si>
  <si>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</si>
  <si>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</si>
  <si>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</si>
  <si>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</si>
  <si>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</si>
  <si>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</si>
  <si>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</si>
  <si>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</si>
  <si>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</si>
  <si>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</si>
  <si>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</si>
  <si>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</si>
  <si>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</si>
  <si>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</si>
  <si>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</si>
  <si>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</si>
  <si>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</si>
  <si>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</si>
  <si>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</si>
  <si>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</si>
  <si>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</si>
  <si>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</si>
  <si>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</si>
  <si>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</si>
  <si>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</si>
  <si>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</si>
  <si>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</si>
  <si>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</si>
  <si>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</si>
  <si>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</si>
  <si>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</si>
  <si>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</si>
  <si>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</si>
  <si>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</si>
  <si>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</si>
  <si>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</si>
  <si>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</si>
  <si>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</si>
  <si>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</si>
  <si>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</si>
  <si>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</si>
  <si>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</si>
  <si>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</si>
  <si>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</si>
  <si>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</si>
  <si>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</si>
  <si>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</si>
  <si>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</si>
  <si>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</si>
  <si>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</si>
  <si>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</si>
  <si>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</si>
  <si>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</si>
  <si>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</si>
  <si>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</si>
  <si>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</si>
  <si>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</si>
  <si>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</si>
  <si>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</si>
  <si>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</si>
  <si>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</si>
  <si>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</si>
  <si>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</si>
  <si>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</si>
  <si>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</si>
  <si>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</si>
  <si>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</si>
  <si>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</si>
  <si>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</si>
  <si>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</si>
  <si>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</si>
  <si>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</si>
  <si>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</si>
  <si>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</si>
  <si>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</si>
  <si>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</si>
  <si>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</si>
  <si>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</si>
  <si>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</si>
  <si>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</si>
  <si>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</si>
  <si>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</si>
  <si>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</si>
  <si>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</si>
  <si>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</si>
  <si>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</si>
  <si>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</si>
  <si>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</si>
  <si>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</si>
  <si>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</si>
  <si>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</si>
  <si>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</si>
  <si>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</si>
  <si>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</si>
  <si>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</si>
  <si>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</si>
  <si>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</si>
  <si>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</si>
  <si>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</si>
  <si>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</si>
  <si>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</si>
  <si>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</si>
  <si>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</si>
  <si>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</si>
  <si>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</si>
  <si>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</si>
  <si>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</si>
  <si>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</si>
  <si>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</si>
  <si>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</si>
  <si>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</si>
  <si>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</si>
  <si>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</si>
  <si>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</si>
  <si>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</si>
  <si>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</si>
  <si>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</si>
  <si>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</si>
  <si>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</si>
  <si>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</si>
  <si>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</si>
  <si>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</si>
  <si>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</si>
  <si>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</si>
  <si>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</si>
  <si>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</si>
  <si>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</si>
  <si>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</si>
  <si>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</si>
  <si>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</si>
  <si>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</si>
  <si>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</si>
  <si>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</si>
  <si>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</si>
  <si>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</si>
  <si>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</si>
  <si>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</si>
  <si>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</si>
  <si>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</si>
  <si>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</si>
  <si>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</si>
  <si>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</si>
  <si>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</si>
  <si>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</si>
  <si>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</si>
  <si>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</si>
  <si>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</si>
  <si>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</si>
  <si>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</si>
  <si>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</si>
  <si>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</si>
  <si>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</si>
  <si>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</si>
  <si>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</si>
  <si>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</si>
  <si>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</si>
  <si>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</si>
  <si>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</si>
  <si>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</si>
  <si>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</si>
  <si>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</si>
  <si>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</si>
  <si>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</si>
  <si>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</si>
  <si>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</si>
  <si>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</si>
  <si>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</si>
  <si>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</si>
  <si>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</si>
  <si>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</si>
  <si>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</si>
  <si>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</si>
  <si>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</si>
  <si>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</si>
  <si>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</si>
  <si>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</si>
  <si>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</si>
  <si>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</si>
  <si>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</si>
  <si>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</si>
  <si>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</si>
  <si>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</si>
  <si>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</si>
  <si>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</si>
  <si>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</si>
  <si>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</si>
  <si>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</si>
  <si>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</si>
  <si>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</si>
  <si>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</si>
  <si>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</si>
  <si>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</si>
  <si>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</si>
  <si>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</si>
  <si>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</si>
  <si>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</si>
  <si>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</si>
  <si>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</si>
  <si>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</si>
  <si>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</si>
  <si>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</si>
  <si>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</si>
  <si>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</si>
  <si>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</si>
  <si>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</si>
  <si>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</si>
  <si>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</si>
  <si>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</si>
  <si>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</si>
  <si>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</si>
  <si>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</si>
  <si>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</si>
  <si>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</si>
  <si>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</si>
  <si>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</si>
  <si>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</si>
  <si>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</si>
  <si>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</si>
  <si>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</si>
  <si>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</si>
  <si>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</si>
  <si>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</si>
  <si>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</si>
  <si>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</si>
  <si>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</si>
  <si>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</si>
  <si>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</si>
  <si>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</si>
  <si>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</si>
  <si>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</si>
  <si>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</si>
  <si>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</si>
  <si>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</si>
  <si>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</si>
  <si>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</si>
  <si>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</si>
  <si>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</si>
  <si>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</si>
  <si>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</si>
  <si>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</si>
  <si>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</si>
  <si>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</si>
  <si>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</si>
  <si>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</si>
  <si>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</si>
  <si>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</si>
  <si>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</si>
  <si>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</si>
  <si>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</si>
  <si>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</si>
  <si>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</si>
  <si>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</si>
  <si>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</si>
  <si>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</si>
  <si>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</si>
  <si>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</si>
  <si>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</si>
  <si>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</si>
  <si>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</si>
  <si>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</si>
  <si>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</si>
  <si>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</si>
  <si>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</si>
  <si>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</si>
  <si>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</si>
  <si>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</si>
  <si>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</si>
  <si>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</si>
  <si>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</si>
  <si>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</si>
  <si>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</si>
  <si>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</si>
  <si>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</si>
  <si>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</si>
  <si>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</si>
  <si>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</si>
  <si>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</si>
  <si>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</si>
  <si>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</si>
  <si>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</si>
  <si>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</si>
  <si>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</si>
  <si>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</si>
  <si>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</si>
  <si>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</si>
  <si>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</si>
  <si>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</si>
  <si>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</si>
  <si>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</si>
  <si>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</si>
  <si>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</si>
  <si>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</si>
  <si>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</si>
  <si>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</si>
  <si>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</si>
  <si>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</si>
  <si>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</si>
  <si>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</si>
  <si>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</si>
  <si>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</si>
  <si>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</si>
  <si>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</si>
  <si>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</si>
  <si>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</si>
  <si>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</si>
  <si>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</si>
  <si>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</si>
  <si>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</si>
  <si>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</si>
  <si>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</si>
  <si>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</si>
  <si>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</si>
  <si>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</si>
  <si>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</si>
  <si>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</si>
  <si>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</si>
  <si>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</si>
  <si>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</si>
  <si>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</si>
  <si>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</si>
  <si>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</si>
  <si>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</si>
  <si>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</si>
  <si>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</si>
  <si>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</si>
  <si>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</si>
  <si>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</si>
  <si>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</si>
  <si>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</si>
  <si>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</si>
  <si>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</si>
  <si>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</si>
  <si>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</si>
  <si>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</si>
  <si>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</si>
  <si>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</si>
  <si>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</si>
  <si>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</si>
  <si>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</si>
  <si>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</si>
  <si>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</si>
  <si>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</si>
  <si>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</si>
  <si>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</si>
  <si>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</si>
  <si>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</si>
  <si>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</si>
  <si>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</si>
  <si>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</si>
  <si>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</si>
  <si>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</si>
  <si>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</si>
  <si>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</si>
  <si>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</si>
  <si>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</si>
  <si>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</si>
  <si>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</si>
  <si>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</si>
  <si>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</si>
  <si>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</si>
  <si>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</si>
  <si>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</si>
  <si>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</si>
  <si>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</si>
  <si>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</si>
  <si>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</si>
  <si>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</si>
  <si>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</si>
  <si>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</si>
  <si>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</si>
  <si>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</si>
  <si>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</si>
  <si>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</si>
  <si>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</si>
  <si>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</si>
  <si>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</si>
  <si>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</si>
  <si>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</si>
  <si>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</si>
  <si>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</si>
  <si>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</si>
  <si>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</si>
  <si>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</si>
  <si>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</si>
  <si>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</si>
  <si>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</si>
  <si>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</si>
  <si>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</si>
  <si>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</si>
  <si>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</si>
  <si>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</si>
  <si>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</si>
  <si>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</si>
  <si>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</si>
  <si>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</si>
  <si>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</si>
  <si>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</si>
  <si>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</si>
  <si>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</si>
  <si>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</si>
  <si>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</si>
  <si>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</si>
  <si>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</si>
  <si>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</si>
  <si>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</si>
  <si>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</si>
  <si>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</si>
  <si>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</si>
  <si>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</si>
  <si>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</si>
  <si>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</si>
  <si>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</si>
  <si>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</si>
  <si>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</si>
  <si>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</si>
  <si>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</si>
  <si>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</si>
  <si>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</si>
  <si>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</si>
  <si>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</si>
  <si>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</si>
  <si>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</si>
  <si>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</si>
  <si>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</si>
  <si>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</si>
  <si>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</si>
  <si>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</si>
  <si>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</si>
  <si>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</si>
  <si>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</si>
  <si>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</si>
  <si>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</si>
  <si>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</si>
  <si>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</si>
  <si>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</si>
  <si>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</si>
  <si>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</si>
  <si>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</si>
  <si>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</si>
  <si>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</si>
  <si>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</si>
  <si>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</si>
  <si>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</si>
  <si>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</si>
  <si>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</si>
  <si>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</si>
  <si>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</si>
  <si>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</si>
  <si>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</si>
  <si>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</si>
  <si>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</si>
  <si>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</si>
  <si>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</si>
  <si>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</si>
  <si>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</si>
  <si>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</si>
  <si>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</si>
  <si>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</si>
  <si>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</si>
  <si>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</si>
  <si>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</si>
  <si>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</si>
  <si>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</si>
  <si>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</si>
  <si>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</si>
  <si>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</si>
  <si>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</si>
  <si>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</si>
  <si>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</si>
  <si>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</si>
  <si>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</si>
  <si>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</si>
  <si>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</si>
  <si>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</si>
  <si>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</si>
  <si>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</si>
  <si>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</si>
  <si>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</si>
  <si>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</si>
  <si>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</si>
  <si>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</si>
  <si>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</si>
  <si>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</si>
  <si>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</si>
  <si>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</si>
  <si>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</si>
  <si>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</si>
  <si>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</si>
  <si>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</si>
  <si>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</si>
  <si>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</si>
  <si>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</si>
  <si>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</si>
  <si>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</si>
  <si>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</si>
  <si>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</si>
  <si>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</si>
  <si>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</si>
  <si>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</si>
  <si>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</si>
  <si>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</si>
  <si>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</si>
  <si>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</si>
  <si>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</si>
  <si>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</si>
  <si>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</si>
  <si>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</si>
  <si>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</si>
  <si>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</si>
  <si>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</si>
  <si>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</si>
  <si>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</si>
  <si>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</si>
  <si>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</si>
  <si>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</si>
  <si>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</si>
  <si>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</si>
  <si>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</si>
  <si>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</si>
  <si>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</si>
  <si>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</si>
  <si>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</si>
  <si>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</si>
  <si>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</si>
  <si>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</si>
  <si>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</si>
  <si>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</si>
  <si>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</si>
  <si>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</si>
  <si>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</si>
  <si>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</si>
  <si>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</si>
  <si>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</si>
  <si>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</si>
  <si>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</si>
  <si>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</si>
  <si>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</si>
  <si>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</si>
  <si>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</si>
  <si>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</si>
  <si>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</si>
  <si>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</si>
  <si>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</si>
  <si>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</si>
  <si>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</si>
  <si>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</si>
  <si>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</si>
  <si>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</si>
  <si>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</si>
  <si>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</si>
  <si>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</si>
  <si>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</si>
  <si>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</si>
  <si>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</si>
  <si>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</si>
  <si>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</si>
  <si>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</si>
  <si>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</si>
  <si>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</si>
  <si>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</si>
  <si>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</si>
  <si>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</si>
  <si>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</si>
  <si>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</si>
  <si>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</si>
  <si>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</si>
  <si>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</si>
  <si>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</si>
  <si>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</si>
  <si>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</si>
  <si>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</si>
  <si>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</si>
  <si>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</si>
  <si>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</si>
  <si>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</si>
  <si>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</si>
  <si>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</si>
  <si>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</si>
  <si>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</si>
  <si>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</si>
  <si>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</si>
  <si>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</si>
  <si>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</si>
  <si>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</si>
  <si>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</si>
  <si>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</si>
  <si>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</si>
  <si>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</si>
  <si>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</si>
  <si>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</si>
  <si>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</si>
  <si>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</si>
  <si>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</si>
  <si>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</si>
  <si>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</si>
  <si>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</si>
  <si>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</si>
  <si>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</si>
  <si>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</si>
  <si>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</si>
  <si>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</si>
  <si>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</si>
  <si>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</si>
  <si>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</si>
  <si>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</si>
  <si>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</si>
  <si>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</si>
  <si>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</si>
  <si>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</si>
  <si>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</si>
  <si>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</si>
  <si>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</si>
  <si>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</si>
  <si>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</si>
  <si>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</si>
  <si>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</si>
  <si>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</si>
  <si>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</si>
  <si>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</si>
  <si>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</si>
  <si>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</si>
  <si>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</si>
  <si>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</si>
  <si>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</si>
  <si>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</si>
  <si>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</si>
  <si>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</si>
  <si>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</si>
  <si>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</si>
  <si>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</si>
  <si>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</si>
  <si>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</si>
  <si>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</si>
  <si>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</si>
  <si>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</si>
  <si>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</si>
  <si>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</si>
  <si>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</si>
  <si>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</si>
  <si>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</si>
  <si>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</si>
  <si>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</si>
  <si>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</si>
  <si>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</si>
  <si>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</si>
  <si>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</si>
  <si>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</si>
  <si>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</si>
  <si>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</si>
  <si>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</si>
  <si>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</si>
  <si>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</si>
  <si>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</si>
  <si>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</si>
  <si>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</si>
  <si>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</si>
  <si>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</si>
  <si>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</si>
  <si>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</si>
  <si>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</si>
  <si>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</si>
  <si>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</si>
  <si>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</si>
  <si>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</si>
  <si>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</si>
  <si>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</si>
  <si>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</si>
  <si>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</si>
  <si>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</si>
  <si>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</si>
  <si>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</si>
  <si>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</si>
  <si>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</si>
  <si>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</si>
  <si>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</si>
  <si>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</si>
  <si>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</si>
  <si>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</si>
  <si>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</si>
  <si>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</si>
  <si>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</si>
  <si>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</si>
  <si>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</si>
  <si>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</si>
  <si>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</si>
  <si>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</si>
  <si>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</si>
  <si>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</si>
  <si>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</si>
  <si>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</si>
  <si>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</si>
  <si>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</si>
  <si>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</si>
  <si>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</si>
  <si>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</si>
  <si>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</si>
  <si>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</si>
  <si>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</si>
  <si>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</si>
  <si>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</si>
  <si>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</si>
  <si>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</si>
  <si>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</si>
  <si>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</si>
  <si>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</si>
  <si>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</si>
  <si>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</si>
  <si>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</si>
  <si>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</si>
  <si>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</si>
  <si>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</si>
  <si>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</si>
  <si>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</si>
  <si>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</si>
  <si>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</si>
  <si>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</si>
  <si>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</si>
  <si>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</si>
  <si>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</si>
  <si>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</si>
  <si>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</si>
  <si>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</si>
  <si>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</si>
  <si>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</si>
  <si>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</si>
  <si>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</si>
  <si>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</si>
  <si>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</si>
  <si>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</si>
  <si>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</si>
  <si>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</si>
  <si>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</si>
  <si>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</si>
  <si>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</si>
  <si>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</si>
  <si>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</si>
  <si>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</si>
  <si>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</si>
  <si>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</si>
  <si>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</si>
  <si>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</si>
  <si>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</si>
  <si>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</si>
  <si>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</si>
  <si>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</si>
  <si>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</si>
  <si>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</si>
  <si>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</si>
  <si>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</si>
  <si>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</si>
  <si>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</si>
  <si>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</si>
  <si>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</si>
  <si>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</si>
  <si>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</si>
  <si>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</si>
  <si>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</si>
  <si>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</si>
  <si>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</si>
  <si>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</si>
  <si>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</si>
  <si>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</si>
  <si>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</si>
  <si>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</si>
  <si>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</si>
  <si>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</si>
  <si>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</si>
  <si>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</si>
  <si>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</si>
  <si>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</si>
  <si>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</si>
  <si>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</si>
  <si>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</si>
  <si>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</si>
  <si>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</si>
  <si>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</si>
  <si>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</si>
  <si>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</si>
  <si>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</si>
  <si>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</si>
  <si>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</si>
  <si>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</si>
  <si>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</si>
  <si>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</si>
  <si>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</si>
  <si>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</si>
  <si>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</si>
  <si>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</si>
  <si>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</si>
  <si>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</si>
  <si>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</si>
  <si>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</si>
  <si>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</si>
  <si>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</si>
  <si>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</si>
  <si>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</si>
  <si>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</si>
  <si>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</si>
  <si>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</si>
  <si>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</si>
  <si>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</si>
  <si>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</si>
  <si>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</si>
  <si>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</si>
  <si>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</si>
  <si>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</si>
  <si>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</si>
  <si>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</si>
  <si>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</si>
  <si>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</si>
  <si>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</si>
  <si>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</si>
  <si>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</si>
  <si>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</si>
  <si>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</si>
  <si>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</si>
  <si>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</si>
  <si>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</si>
  <si>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</si>
  <si>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</si>
  <si>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</si>
  <si>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</si>
  <si>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</si>
  <si>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</si>
  <si>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</si>
  <si>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</si>
  <si>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</si>
  <si>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</si>
  <si>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</si>
  <si>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</si>
  <si>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</si>
  <si>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</si>
  <si>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</si>
  <si>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</si>
  <si>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</si>
  <si>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</si>
  <si>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</si>
  <si>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</si>
  <si>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</si>
  <si>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</si>
  <si>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</si>
  <si>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</si>
  <si>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</si>
  <si>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</si>
  <si>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</si>
  <si>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</si>
  <si>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</si>
  <si>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</si>
  <si>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</si>
  <si>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</si>
  <si>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</si>
  <si>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</si>
  <si>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</si>
  <si>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</si>
  <si>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</si>
  <si>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</si>
  <si>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</si>
  <si>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</si>
  <si>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</si>
  <si>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</si>
  <si>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</si>
  <si>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</si>
  <si>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</si>
  <si>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</si>
  <si>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</si>
  <si>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</si>
  <si>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</si>
  <si>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</si>
  <si>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</si>
  <si>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</si>
  <si>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</si>
  <si>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</si>
  <si>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</si>
  <si>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</si>
  <si>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</si>
  <si>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</si>
  <si>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</si>
  <si>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</si>
  <si>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</si>
  <si>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</si>
  <si>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</si>
  <si>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</si>
  <si>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</si>
  <si>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</si>
  <si>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</si>
  <si>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</si>
  <si>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</si>
  <si>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</si>
  <si>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</si>
  <si>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</si>
  <si>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</si>
  <si>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</si>
  <si>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</si>
  <si>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</si>
  <si>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</si>
  <si>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</si>
  <si>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</si>
  <si>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</si>
  <si>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</si>
  <si>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</si>
  <si>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</si>
  <si>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</si>
  <si>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</si>
  <si>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</si>
  <si>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</si>
  <si>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</si>
  <si>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</si>
  <si>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</si>
  <si>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</si>
  <si>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</si>
  <si>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</si>
  <si>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</si>
  <si>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</si>
  <si>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</si>
  <si>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</si>
  <si>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</si>
  <si>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</si>
  <si>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</si>
  <si>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</si>
  <si>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</si>
  <si>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</si>
  <si>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</si>
  <si>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</si>
  <si>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</si>
  <si>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</si>
  <si>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</si>
  <si>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</si>
  <si>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</si>
  <si>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</si>
  <si>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</si>
  <si>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</si>
  <si>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</si>
  <si>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</si>
  <si>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</si>
  <si>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</si>
  <si>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</si>
  <si>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</si>
  <si>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</si>
  <si>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</si>
  <si>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</si>
  <si>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</si>
  <si>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</si>
  <si>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</si>
  <si>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</si>
  <si>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</si>
  <si>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</si>
  <si>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</si>
  <si>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</si>
  <si>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</si>
  <si>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</si>
  <si>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</si>
  <si>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</si>
  <si>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</si>
  <si>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</si>
  <si>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</si>
  <si>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</si>
  <si>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</si>
  <si>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</si>
  <si>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</si>
  <si>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</si>
  <si>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</si>
  <si>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</si>
  <si>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</si>
  <si>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</si>
  <si>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</si>
  <si>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</si>
  <si>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</si>
  <si>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</si>
  <si>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</si>
  <si>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</si>
  <si>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</si>
  <si>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</si>
  <si>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</si>
  <si>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</si>
  <si>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</si>
  <si>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</si>
  <si>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</si>
  <si>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</si>
  <si>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</si>
  <si>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</si>
  <si>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</si>
  <si>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</si>
  <si>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</si>
  <si>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</si>
  <si>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</si>
  <si>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</si>
  <si>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</si>
  <si>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</si>
  <si>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</si>
  <si>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</si>
  <si>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</si>
  <si>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</si>
  <si>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</si>
  <si>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</si>
  <si>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</si>
  <si>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</si>
  <si>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</si>
  <si>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</si>
  <si>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</si>
  <si>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</si>
  <si>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</si>
  <si>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</si>
  <si>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</si>
  <si>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</si>
  <si>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</si>
  <si>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</si>
  <si>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</si>
  <si>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</si>
  <si>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</si>
  <si>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</si>
  <si>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</si>
  <si>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</si>
  <si>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</si>
  <si>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</si>
  <si>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</si>
  <si>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</si>
  <si>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</si>
  <si>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</si>
  <si>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</si>
  <si>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</si>
  <si>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</si>
  <si>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</si>
  <si>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</si>
  <si>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</si>
  <si>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</si>
  <si>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</si>
  <si>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</si>
  <si>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</si>
  <si>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</si>
  <si>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</si>
  <si>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</si>
  <si>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</si>
  <si>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</si>
  <si>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</si>
  <si>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</si>
  <si>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</si>
  <si>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</si>
  <si>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</si>
  <si>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</si>
  <si>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</si>
  <si>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</si>
  <si>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</si>
  <si>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</si>
  <si>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</si>
  <si>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</si>
  <si>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</si>
  <si>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</si>
  <si>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</si>
  <si>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</si>
  <si>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</si>
  <si>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</si>
  <si>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</si>
  <si>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</si>
  <si>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</si>
  <si>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</si>
  <si>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</si>
  <si>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</si>
  <si>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</si>
  <si>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</si>
  <si>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</si>
  <si>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</si>
  <si>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</si>
  <si>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</si>
  <si>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</si>
  <si>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</si>
  <si>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</si>
  <si>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</si>
  <si>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</si>
  <si>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</si>
  <si>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</si>
  <si>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</si>
  <si>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</si>
  <si>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</si>
  <si>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</si>
  <si>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</si>
  <si>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</si>
  <si>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</si>
  <si>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</si>
  <si>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</si>
  <si>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</si>
  <si>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</si>
  <si>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</si>
  <si>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</si>
  <si>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</si>
  <si>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</si>
  <si>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</si>
  <si>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</si>
  <si>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</si>
  <si>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</si>
  <si>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</si>
  <si>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</si>
  <si>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</si>
  <si>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</si>
  <si>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</si>
  <si>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</si>
  <si>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</si>
  <si>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</si>
  <si>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</si>
  <si>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</si>
  <si>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</si>
  <si>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</si>
  <si>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</si>
  <si>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</si>
  <si>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</si>
  <si>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</si>
  <si>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</si>
  <si>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</si>
  <si>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</si>
  <si>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</si>
  <si>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</si>
  <si>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</si>
  <si>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</si>
  <si>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</si>
  <si>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</si>
  <si>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</si>
  <si>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</si>
  <si>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</si>
  <si>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</si>
  <si>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</si>
  <si>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</si>
  <si>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</si>
  <si>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</si>
  <si>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</si>
  <si>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</si>
  <si>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</si>
  <si>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</si>
  <si>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</si>
  <si>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</si>
  <si>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</si>
  <si>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</si>
  <si>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</si>
  <si>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</si>
  <si>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</si>
  <si>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</si>
  <si>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</si>
  <si>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</si>
  <si>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</si>
  <si>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</si>
  <si>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</si>
  <si>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</si>
  <si>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</si>
  <si>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</si>
  <si>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</si>
  <si>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</si>
  <si>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</si>
  <si>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</si>
  <si>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</si>
  <si>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</si>
  <si>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</si>
  <si>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</si>
  <si>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</si>
  <si>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</si>
  <si>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</si>
  <si>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</si>
  <si>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</si>
  <si>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</si>
  <si>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</si>
  <si>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</si>
  <si>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</si>
  <si>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</si>
  <si>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</si>
  <si>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</si>
  <si>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</si>
  <si>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</si>
  <si>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</si>
  <si>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</si>
  <si>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</si>
  <si>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</si>
  <si>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</si>
  <si>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</si>
  <si>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</si>
  <si>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</si>
  <si>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</si>
  <si>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</si>
  <si>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</si>
  <si>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</si>
  <si>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</si>
  <si>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</si>
  <si>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</si>
  <si>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</si>
  <si>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</si>
  <si>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</si>
  <si>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</si>
  <si>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</si>
  <si>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</si>
  <si>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</si>
  <si>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</si>
  <si>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</si>
  <si>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</si>
  <si>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</si>
  <si>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</si>
  <si>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</si>
  <si>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</si>
  <si>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</si>
  <si>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</si>
  <si>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</si>
  <si>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</si>
  <si>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</si>
  <si>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</si>
  <si>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</si>
  <si>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</si>
  <si>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</si>
  <si>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</si>
  <si>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</si>
  <si>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</si>
  <si>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</si>
  <si>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</si>
  <si>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</si>
  <si>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</si>
  <si>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</si>
  <si>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</si>
  <si>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</si>
  <si>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</si>
  <si>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</si>
  <si>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</si>
  <si>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</si>
  <si>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</si>
  <si>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</si>
  <si>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</si>
  <si>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</si>
  <si>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</si>
  <si>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</si>
  <si>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</si>
  <si>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</si>
  <si>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</si>
  <si>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</si>
  <si>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</si>
  <si>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</si>
  <si>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</si>
  <si>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</si>
  <si>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</si>
  <si>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</si>
  <si>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</si>
  <si>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</si>
  <si>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</si>
  <si>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</si>
  <si>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</si>
  <si>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</si>
  <si>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</si>
  <si>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</si>
  <si>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</si>
  <si>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</si>
  <si>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</si>
  <si>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</si>
  <si>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</si>
  <si>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</si>
  <si>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</si>
  <si>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</si>
  <si>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</si>
  <si>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</si>
  <si>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</si>
  <si>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</si>
  <si>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</si>
  <si>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</si>
  <si>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</si>
  <si>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</si>
  <si>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</si>
  <si>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</si>
  <si>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</si>
  <si>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</si>
  <si>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</si>
  <si>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</si>
  <si>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</si>
  <si>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</si>
  <si>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</si>
  <si>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</si>
  <si>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</si>
  <si>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</si>
  <si>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</si>
  <si>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</si>
  <si>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</si>
  <si>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</si>
  <si>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</si>
  <si>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</si>
  <si>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</si>
  <si>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</si>
  <si>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</si>
  <si>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</si>
  <si>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</si>
  <si>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</si>
  <si>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</si>
  <si>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</si>
  <si>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</si>
  <si>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</si>
  <si>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</si>
  <si>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</si>
  <si>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</si>
  <si>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</si>
  <si>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</si>
  <si>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</si>
  <si>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</si>
  <si>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</si>
  <si>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</si>
  <si>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</si>
  <si>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</si>
  <si>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</si>
  <si>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</si>
  <si>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</si>
  <si>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</si>
  <si>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</si>
  <si>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</si>
  <si>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</si>
  <si>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</si>
  <si>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</si>
  <si>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</si>
  <si>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</si>
  <si>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</si>
  <si>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</si>
  <si>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</si>
  <si>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</si>
  <si>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</si>
  <si>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</si>
  <si>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</si>
  <si>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</si>
  <si>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</si>
  <si>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</si>
  <si>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</si>
  <si>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</si>
  <si>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</si>
  <si>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</si>
  <si>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</si>
  <si>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</si>
  <si>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</si>
  <si>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</si>
  <si>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</si>
  <si>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</si>
  <si>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</si>
  <si>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</si>
  <si>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</si>
  <si>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</si>
  <si>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</si>
  <si>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</si>
  <si>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</si>
  <si>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</si>
  <si>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</si>
  <si>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</si>
  <si>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</si>
  <si>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</si>
  <si>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</si>
  <si>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</si>
  <si>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</si>
  <si>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</si>
  <si>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</si>
  <si>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</si>
  <si>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</si>
  <si>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</si>
  <si>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</si>
  <si>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</si>
  <si>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</si>
  <si>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</si>
  <si>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</si>
  <si>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</si>
  <si>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</si>
  <si>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</si>
  <si>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</si>
  <si>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</si>
  <si>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</si>
  <si>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</si>
  <si>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</si>
  <si>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</si>
  <si>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</si>
  <si>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</si>
  <si>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</si>
  <si>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</si>
  <si>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</si>
  <si>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</si>
  <si>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</si>
  <si>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</si>
  <si>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</si>
  <si>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</si>
  <si>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</si>
  <si>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</si>
  <si>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</si>
  <si>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</si>
  <si>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</si>
  <si>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</si>
  <si>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</si>
  <si>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</si>
  <si>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</si>
  <si>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</si>
  <si>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</si>
  <si>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</si>
  <si>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</si>
  <si>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</si>
  <si>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</si>
  <si>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</si>
  <si>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</si>
  <si>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</si>
  <si>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</si>
  <si>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</si>
  <si>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</si>
  <si>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</si>
  <si>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</si>
  <si>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</si>
  <si>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</si>
  <si>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</si>
  <si>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</si>
  <si>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</si>
  <si>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</si>
  <si>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</si>
  <si>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</si>
  <si>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</si>
  <si>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</si>
  <si>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</si>
  <si>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</si>
  <si>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</si>
  <si>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</si>
  <si>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</si>
  <si>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</si>
  <si>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</si>
  <si>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</si>
  <si>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</si>
  <si>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</si>
  <si>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</si>
  <si>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</si>
  <si>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</si>
  <si>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</si>
  <si>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</si>
  <si>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</si>
  <si>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</si>
  <si>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</si>
  <si>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</si>
  <si>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</si>
  <si>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</si>
  <si>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</si>
  <si>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</si>
  <si>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</si>
  <si>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</si>
  <si>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</si>
  <si>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</si>
  <si>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</si>
  <si>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</si>
  <si>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</si>
  <si>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</si>
  <si>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</si>
  <si>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</si>
  <si>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</si>
  <si>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</si>
  <si>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</si>
  <si>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</si>
  <si>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</si>
  <si>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</si>
  <si>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</si>
  <si>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</si>
  <si>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</si>
  <si>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</si>
  <si>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</si>
  <si>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</si>
  <si>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</si>
  <si>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</si>
  <si>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</si>
  <si>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</si>
  <si>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</si>
  <si>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</si>
  <si>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</si>
  <si>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</si>
  <si>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</si>
  <si>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</si>
  <si>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</si>
  <si>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</si>
  <si>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</si>
  <si>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</si>
  <si>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</si>
  <si>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</si>
  <si>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</si>
  <si>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</si>
  <si>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</si>
  <si>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</si>
  <si>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</si>
  <si>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</si>
  <si>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</si>
  <si>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</si>
  <si>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</si>
  <si>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</si>
  <si>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</si>
  <si>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</si>
  <si>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</si>
  <si>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</si>
  <si>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</si>
  <si>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</si>
  <si>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</si>
  <si>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</si>
  <si>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</si>
  <si>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</si>
  <si>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</si>
  <si>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</si>
  <si>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</si>
  <si>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</si>
  <si>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</si>
  <si>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</si>
  <si>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</si>
  <si>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</si>
  <si>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</si>
  <si>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</si>
  <si>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</si>
  <si>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</si>
  <si>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</si>
  <si>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</si>
  <si>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</si>
  <si>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</si>
  <si>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</si>
  <si>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</si>
  <si>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</si>
  <si>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</si>
  <si>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</si>
  <si>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</si>
  <si>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</si>
  <si>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</si>
  <si>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</si>
  <si>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</si>
  <si>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</si>
  <si>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</si>
  <si>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</si>
  <si>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</si>
  <si>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</si>
  <si>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</si>
  <si>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</si>
  <si>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</si>
  <si>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</si>
  <si>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</si>
  <si>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</si>
  <si>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</si>
  <si>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</si>
  <si>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</si>
  <si>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</si>
  <si>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</si>
  <si>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</si>
  <si>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</si>
  <si>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</si>
  <si>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</si>
  <si>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</si>
  <si>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</si>
  <si>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</si>
  <si>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</si>
  <si>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</si>
  <si>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</si>
  <si>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</si>
  <si>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</si>
  <si>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</si>
  <si>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</si>
  <si>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</si>
  <si>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</si>
  <si>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</si>
  <si>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</si>
  <si>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</si>
  <si>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</si>
  <si>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</si>
  <si>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</si>
  <si>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</si>
  <si>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</si>
  <si>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</si>
  <si>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</si>
  <si>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</si>
  <si>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</si>
  <si>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</si>
  <si>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</si>
  <si>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</si>
  <si>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</si>
  <si>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</si>
  <si>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</si>
  <si>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</si>
  <si>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</si>
  <si>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</si>
  <si>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</si>
  <si>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</si>
  <si>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</si>
  <si>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</si>
  <si>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</si>
  <si>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</si>
  <si>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</si>
  <si>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</si>
  <si>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</si>
  <si>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</si>
  <si>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</si>
  <si>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</si>
  <si>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</si>
  <si>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</si>
  <si>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</si>
  <si>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</si>
  <si>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</si>
  <si>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</si>
  <si>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</si>
  <si>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</si>
  <si>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</si>
  <si>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</si>
  <si>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</si>
  <si>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</si>
  <si>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</si>
  <si>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</si>
  <si>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</si>
  <si>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</si>
  <si>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</si>
  <si>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</si>
  <si>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</si>
  <si>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</si>
  <si>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</si>
  <si>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</si>
  <si>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</si>
  <si>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</si>
  <si>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</si>
  <si>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</si>
  <si>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</si>
  <si>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</si>
  <si>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</si>
  <si>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</si>
  <si>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</si>
  <si>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</si>
  <si>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</si>
  <si>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</si>
  <si>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</si>
  <si>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</si>
  <si>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</si>
  <si>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</si>
  <si>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</si>
  <si>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</si>
  <si>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</si>
  <si>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</si>
  <si>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</si>
  <si>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</si>
  <si>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</si>
  <si>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</si>
  <si>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</si>
  <si>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</si>
  <si>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</si>
  <si>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</si>
  <si>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</si>
  <si>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</si>
  <si>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</si>
  <si>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</si>
  <si>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</si>
  <si>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</si>
  <si>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</si>
  <si>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</si>
  <si>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</si>
  <si>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</si>
  <si>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</si>
  <si>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</si>
  <si>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</si>
  <si>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</si>
  <si>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</si>
  <si>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</si>
  <si>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</si>
  <si>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</si>
  <si>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</si>
  <si>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</si>
  <si>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</si>
  <si>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</si>
  <si>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</si>
  <si>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</si>
  <si>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</si>
  <si>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</si>
  <si>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</si>
  <si>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</si>
  <si>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</si>
  <si>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</si>
  <si>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</si>
  <si>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</si>
  <si>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</si>
  <si>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</si>
  <si>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</si>
  <si>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</si>
  <si>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</si>
  <si>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</si>
  <si>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</si>
  <si>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</si>
  <si>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</si>
  <si>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</si>
  <si>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</si>
  <si>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</si>
  <si>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</si>
  <si>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</si>
  <si>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</si>
  <si>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</si>
  <si>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</si>
  <si>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</si>
  <si>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</si>
  <si>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</si>
  <si>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</si>
  <si>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</si>
  <si>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</si>
  <si>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</si>
  <si>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</si>
  <si>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</si>
  <si>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</si>
  <si>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</si>
  <si>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</si>
  <si>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</si>
  <si>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</si>
  <si>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</si>
  <si>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</si>
  <si>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</si>
  <si>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</si>
  <si>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</si>
  <si>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</si>
  <si>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</si>
  <si>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</si>
  <si>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</si>
  <si>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</si>
  <si>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</si>
  <si>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</si>
  <si>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</si>
  <si>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</si>
  <si>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</si>
  <si>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</si>
  <si>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</si>
  <si>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</si>
  <si>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</si>
  <si>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</si>
  <si>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</si>
  <si>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</si>
  <si>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</si>
  <si>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</si>
  <si>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</si>
  <si>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</si>
  <si>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</si>
  <si>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</si>
  <si>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</si>
  <si>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</si>
  <si>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</si>
  <si>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</si>
  <si>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</si>
  <si>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</si>
  <si>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</si>
  <si>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</si>
  <si>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</si>
  <si>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</si>
  <si>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</si>
  <si>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</si>
  <si>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</si>
  <si>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</si>
  <si>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</si>
  <si>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</si>
  <si>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</si>
  <si>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</si>
  <si>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</si>
  <si>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</si>
  <si>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</si>
  <si>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</si>
  <si>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</si>
  <si>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</si>
  <si>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</si>
  <si>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</si>
  <si>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</si>
  <si>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</si>
  <si>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</si>
  <si>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</si>
  <si>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</si>
  <si>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</si>
  <si>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</si>
  <si>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</si>
  <si>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</si>
  <si>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</si>
  <si>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</si>
  <si>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</si>
  <si>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</si>
  <si>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</si>
  <si>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</si>
  <si>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</si>
  <si>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</si>
  <si>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</si>
  <si>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</si>
  <si>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</si>
  <si>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</si>
  <si>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</si>
  <si>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</si>
  <si>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</si>
  <si>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</si>
  <si>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</si>
  <si>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</si>
  <si>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</si>
  <si>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</si>
  <si>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</si>
  <si>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</si>
  <si>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</si>
  <si>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</si>
  <si>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</si>
  <si>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</si>
  <si>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</si>
  <si>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</si>
  <si>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</si>
  <si>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</si>
  <si>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</si>
  <si>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</si>
  <si>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</si>
  <si>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</si>
  <si>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</si>
  <si>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</si>
  <si>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</si>
  <si>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</si>
  <si>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</si>
  <si>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</si>
  <si>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</si>
  <si>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</si>
  <si>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</si>
  <si>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</si>
  <si>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</si>
  <si>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</si>
  <si>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</si>
  <si>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</si>
  <si>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</si>
  <si>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</si>
  <si>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</si>
  <si>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</si>
  <si>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</si>
  <si>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</si>
  <si>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</si>
  <si>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</si>
  <si>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</si>
  <si>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</si>
  <si>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</si>
  <si>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</si>
  <si>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</si>
  <si>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</si>
  <si>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</si>
  <si>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</si>
  <si>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</si>
  <si>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</si>
  <si>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</si>
  <si>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</si>
  <si>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</si>
  <si>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</si>
  <si>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</si>
  <si>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</si>
  <si>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</si>
  <si>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</si>
  <si>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</si>
  <si>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</si>
  <si>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</si>
  <si>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</si>
  <si>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</si>
  <si>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</si>
  <si>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</si>
  <si>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</si>
  <si>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</si>
  <si>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</si>
  <si>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</si>
  <si>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</si>
  <si>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</si>
  <si>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</si>
  <si>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</si>
  <si>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</si>
  <si>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</si>
  <si>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</si>
  <si>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</si>
  <si>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</si>
  <si>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</si>
  <si>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</si>
  <si>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</si>
  <si>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</si>
  <si>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</si>
  <si>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</si>
  <si>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</si>
  <si>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</si>
  <si>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</si>
  <si>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</si>
  <si>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</si>
  <si>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</si>
  <si>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</si>
  <si>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</si>
  <si>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</si>
  <si>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</si>
  <si>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</si>
  <si>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</si>
  <si>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</si>
  <si>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</si>
  <si>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</si>
  <si>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</si>
  <si>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</si>
  <si>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</si>
  <si>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</si>
  <si>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</si>
  <si>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</si>
  <si>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</si>
  <si>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</si>
  <si>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</si>
  <si>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</si>
  <si>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</si>
  <si>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</si>
  <si>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</si>
  <si>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</si>
  <si>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</si>
  <si>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</si>
  <si>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</si>
  <si>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</si>
  <si>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</si>
  <si>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</si>
  <si>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</si>
  <si>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</si>
  <si>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</si>
  <si>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</si>
  <si>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</si>
  <si>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</si>
  <si>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</si>
  <si>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</si>
  <si>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</si>
  <si>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</si>
  <si>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</si>
  <si>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</si>
  <si>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</si>
  <si>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</si>
  <si>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</si>
  <si>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</si>
  <si>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</si>
  <si>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</si>
  <si>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</si>
  <si>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</si>
  <si>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</si>
  <si>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</si>
  <si>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</si>
  <si>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</si>
  <si>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</si>
  <si>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</si>
  <si>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</si>
  <si>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</si>
  <si>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</si>
  <si>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</si>
  <si>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</si>
  <si>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</si>
  <si>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</si>
  <si>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</si>
  <si>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</si>
  <si>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</si>
  <si>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</si>
  <si>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</si>
  <si>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</si>
  <si>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</si>
  <si>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</si>
  <si>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</si>
  <si>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</si>
  <si>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</si>
  <si>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</si>
  <si>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</si>
  <si>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</si>
  <si>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</si>
  <si>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</si>
  <si>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</si>
  <si>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</si>
  <si>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</si>
  <si>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</si>
  <si>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</si>
  <si>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</si>
  <si>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</si>
  <si>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</si>
  <si>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</si>
  <si>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</si>
  <si>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</si>
  <si>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</si>
  <si>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</si>
  <si>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</si>
  <si>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</si>
  <si>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</si>
  <si>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</si>
  <si>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</si>
  <si>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</si>
  <si>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</si>
  <si>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</si>
  <si>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</si>
  <si>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</si>
  <si>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</si>
  <si>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</si>
  <si>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</si>
  <si>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</si>
  <si>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</si>
  <si>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</si>
  <si>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</si>
  <si>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</si>
  <si>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</si>
  <si>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</si>
  <si>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</si>
  <si>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</si>
  <si>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</si>
  <si>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</si>
  <si>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</si>
  <si>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</si>
  <si>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</si>
  <si>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</si>
  <si>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</si>
  <si>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</si>
  <si>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</si>
  <si>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</si>
  <si>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</si>
  <si>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</si>
  <si>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</si>
  <si>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</si>
  <si>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</si>
  <si>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</si>
  <si>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</si>
  <si>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</si>
  <si>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</si>
  <si>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</si>
  <si>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</si>
  <si>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</si>
  <si>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</si>
  <si>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</si>
  <si>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</si>
  <si>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</si>
  <si>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</si>
  <si>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</si>
  <si>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</si>
  <si>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</si>
  <si>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</si>
  <si>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</si>
  <si>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</si>
  <si>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</si>
  <si>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</si>
  <si>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</si>
  <si>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</si>
  <si>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</si>
  <si>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</si>
  <si>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</si>
  <si>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</si>
  <si>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</si>
  <si>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</si>
  <si>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</si>
  <si>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</si>
  <si>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</si>
  <si>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</si>
  <si>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</si>
  <si>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</si>
  <si>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</si>
  <si>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</si>
  <si>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</si>
  <si>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</si>
  <si>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</si>
  <si>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</si>
  <si>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</si>
  <si>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</si>
  <si>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</si>
  <si>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</si>
  <si>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</si>
  <si>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</si>
  <si>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</si>
  <si>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</si>
  <si>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</si>
  <si>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</si>
  <si>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</si>
  <si>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</si>
  <si>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</si>
  <si>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</si>
  <si>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</si>
  <si>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</si>
  <si>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</si>
  <si>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</si>
  <si>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</si>
  <si>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</si>
  <si>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</si>
  <si>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</si>
  <si>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</si>
  <si>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</si>
  <si>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</si>
  <si>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</si>
  <si>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</si>
  <si>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</si>
  <si>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</si>
  <si>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</si>
  <si>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</si>
  <si>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</si>
  <si>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</si>
  <si>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</si>
  <si>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</si>
  <si>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</si>
  <si>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</si>
  <si>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</si>
  <si>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</si>
  <si>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</si>
  <si>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</si>
  <si>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</si>
  <si>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</si>
  <si>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</si>
  <si>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</si>
  <si>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</si>
  <si>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</si>
  <si>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</si>
  <si>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</si>
  <si>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</si>
  <si>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</si>
  <si>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</si>
  <si>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</si>
  <si>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</si>
  <si>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</si>
  <si>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</si>
  <si>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</si>
  <si>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</si>
  <si>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</si>
  <si>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</si>
  <si>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</si>
  <si>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</si>
  <si>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</si>
  <si>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</si>
  <si>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</si>
  <si>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</si>
  <si>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</si>
  <si>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</si>
  <si>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</si>
  <si>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</si>
  <si>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</si>
  <si>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</si>
  <si>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</si>
  <si>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</si>
  <si>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</si>
  <si>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</si>
  <si>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</si>
  <si>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</si>
  <si>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</si>
  <si>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</si>
  <si>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</si>
  <si>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</si>
  <si>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</si>
  <si>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</si>
  <si>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</si>
  <si>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</si>
  <si>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</si>
  <si>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</si>
  <si>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</si>
  <si>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</si>
  <si>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</si>
  <si>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</si>
  <si>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</si>
  <si>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</si>
  <si>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</si>
  <si>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</si>
  <si>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</si>
  <si>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</si>
  <si>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</si>
  <si>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</si>
  <si>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</si>
  <si>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</si>
  <si>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</si>
  <si>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</si>
  <si>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</si>
  <si>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</si>
  <si>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</si>
  <si>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</si>
  <si>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</si>
  <si>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</si>
  <si>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</si>
  <si>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</si>
  <si>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</si>
  <si>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</si>
  <si>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</si>
  <si>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</si>
  <si>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</si>
  <si>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</si>
  <si>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</si>
  <si>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</si>
  <si>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</si>
  <si>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</si>
  <si>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</si>
  <si>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</si>
  <si>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</si>
  <si>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</si>
  <si>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</si>
  <si>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</si>
  <si>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</si>
  <si>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</si>
  <si>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</si>
  <si>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</si>
  <si>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</si>
  <si>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</si>
  <si>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</si>
  <si>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</si>
  <si>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</si>
  <si>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</si>
  <si>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</si>
  <si>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</si>
  <si>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</si>
  <si>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</si>
  <si>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</si>
  <si>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</si>
  <si>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</si>
  <si>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</si>
  <si>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</si>
  <si>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</si>
  <si>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</si>
  <si>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</si>
  <si>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</si>
  <si>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</si>
  <si>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</si>
  <si>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</si>
  <si>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</si>
  <si>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</si>
  <si>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</si>
  <si>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</si>
  <si>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</si>
  <si>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</si>
  <si>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</si>
  <si>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</si>
  <si>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</si>
  <si>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</si>
  <si>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</si>
  <si>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</si>
  <si>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</si>
  <si>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</si>
  <si>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</si>
  <si>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</si>
  <si>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</si>
  <si>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</si>
  <si>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</si>
  <si>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</si>
  <si>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</si>
  <si>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</si>
  <si>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</si>
  <si>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</si>
  <si>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</si>
  <si>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</si>
  <si>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</si>
  <si>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</si>
  <si>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</si>
  <si>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</si>
  <si>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</si>
  <si>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</si>
  <si>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</si>
  <si>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</si>
  <si>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</si>
  <si>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</si>
  <si>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</si>
  <si>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</si>
  <si>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</si>
  <si>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</si>
  <si>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</si>
  <si>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</si>
  <si>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</si>
  <si>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</si>
  <si>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</si>
  <si>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</si>
  <si>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</si>
  <si>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</si>
  <si>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</si>
  <si>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</si>
  <si>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</si>
  <si>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</si>
  <si>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</si>
  <si>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</si>
  <si>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</si>
  <si>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</si>
  <si>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</si>
  <si>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</si>
  <si>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</si>
  <si>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</si>
  <si>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</si>
  <si>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</si>
  <si>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</si>
  <si>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</si>
  <si>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</si>
  <si>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</si>
  <si>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</si>
  <si>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</si>
  <si>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</si>
  <si>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</si>
  <si>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</si>
  <si>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</si>
  <si>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</si>
  <si>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</si>
  <si>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</si>
  <si>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</si>
  <si>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</si>
  <si>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</si>
  <si>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</si>
  <si>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</si>
  <si>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</si>
  <si>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</si>
  <si>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</si>
  <si>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</si>
  <si>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</si>
  <si>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</si>
  <si>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</si>
  <si>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</si>
  <si>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</si>
  <si>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</si>
  <si>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</si>
  <si>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</si>
  <si>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</si>
  <si>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</si>
  <si>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</si>
  <si>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</si>
  <si>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</si>
  <si>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</si>
  <si>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</si>
  <si>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</si>
  <si>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</si>
  <si>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</si>
  <si>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</si>
  <si>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</si>
  <si>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</si>
  <si>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</si>
  <si>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</si>
  <si>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</si>
  <si>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</si>
  <si>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</si>
  <si>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</si>
  <si>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</si>
  <si>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</si>
  <si>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</si>
  <si>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</si>
  <si>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</si>
  <si>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</si>
  <si>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</si>
  <si>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</si>
  <si>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</si>
  <si>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</si>
  <si>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</si>
  <si>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</si>
  <si>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</si>
  <si>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</si>
  <si>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</si>
  <si>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</si>
  <si>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</si>
  <si>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</si>
  <si>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</si>
  <si>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</si>
  <si>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</si>
  <si>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</si>
  <si>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</si>
  <si>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</si>
  <si>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</si>
  <si>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</si>
  <si>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</si>
  <si>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</si>
  <si>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</si>
  <si>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</si>
  <si>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</si>
  <si>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</si>
  <si>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</si>
  <si>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</si>
  <si>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</si>
  <si>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</si>
  <si>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</si>
  <si>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</si>
  <si>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</si>
  <si>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</si>
  <si>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</si>
  <si>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</si>
  <si>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</si>
  <si>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</si>
  <si>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</si>
  <si>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</si>
  <si>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</si>
  <si>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</si>
  <si>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</si>
  <si>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</si>
  <si>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</si>
  <si>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</si>
  <si>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</si>
  <si>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</si>
  <si>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</si>
  <si>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</si>
  <si>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</si>
  <si>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</si>
  <si>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</si>
  <si>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</si>
  <si>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</si>
  <si>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</si>
  <si>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</si>
  <si>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</si>
  <si>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</si>
  <si>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</si>
  <si>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</si>
  <si>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</si>
  <si>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</si>
  <si>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</si>
  <si>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</si>
  <si>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</si>
  <si>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</si>
  <si>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</si>
  <si>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</si>
  <si>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</si>
  <si>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</si>
  <si>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</si>
  <si>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</si>
  <si>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</si>
  <si>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</si>
  <si>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</si>
  <si>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</si>
  <si>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</si>
  <si>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</si>
  <si>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</si>
  <si>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</si>
  <si>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</si>
  <si>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</si>
  <si>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</si>
  <si>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</si>
  <si>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</si>
  <si>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</si>
  <si>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</si>
  <si>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</si>
  <si>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</si>
  <si>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</si>
  <si>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</si>
  <si>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</si>
  <si>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</si>
  <si>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</si>
  <si>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</si>
  <si>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</si>
  <si>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</si>
  <si>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</si>
  <si>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</si>
  <si>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</si>
  <si>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</si>
  <si>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</si>
  <si>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</si>
  <si>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</si>
  <si>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</si>
  <si>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</si>
  <si>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</si>
  <si>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</si>
  <si>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</si>
  <si>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</si>
  <si>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</si>
  <si>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</si>
  <si>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</si>
  <si>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</si>
  <si>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</si>
  <si>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</si>
  <si>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</si>
  <si>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</si>
  <si>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</si>
  <si>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</si>
  <si>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</si>
  <si>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</si>
  <si>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</si>
  <si>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</si>
  <si>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</si>
  <si>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</si>
  <si>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</si>
  <si>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</si>
  <si>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</si>
  <si>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</si>
  <si>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</si>
  <si>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</si>
  <si>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</si>
  <si>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</si>
  <si>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</si>
  <si>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</si>
  <si>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</si>
  <si>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</si>
  <si>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</si>
  <si>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</si>
  <si>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</si>
  <si>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</si>
  <si>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</si>
  <si>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</si>
  <si>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</si>
  <si>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</si>
  <si>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</si>
  <si>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</si>
  <si>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</si>
  <si>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</si>
  <si>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</si>
  <si>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</si>
  <si>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</si>
  <si>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</si>
  <si>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</si>
  <si>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</si>
  <si>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</si>
  <si>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</si>
  <si>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</si>
  <si>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</si>
  <si>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</si>
  <si>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</si>
  <si>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</si>
  <si>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</si>
  <si>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</si>
  <si>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</si>
  <si>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</si>
  <si>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</si>
  <si>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</si>
  <si>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</si>
  <si>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</si>
  <si>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</si>
  <si>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</si>
  <si>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</si>
  <si>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</si>
  <si>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</si>
  <si>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</si>
  <si>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</si>
  <si>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</si>
  <si>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</si>
  <si>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</si>
  <si>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</si>
  <si>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</si>
  <si>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</si>
  <si>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</si>
  <si>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</si>
  <si>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</si>
  <si>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</si>
  <si>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</si>
  <si>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</si>
  <si>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</si>
  <si>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</si>
  <si>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</si>
  <si>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</si>
  <si>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</si>
  <si>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</si>
  <si>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</si>
  <si>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</si>
  <si>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</si>
  <si>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</si>
  <si>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</si>
  <si>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</si>
  <si>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</si>
  <si>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</si>
  <si>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</si>
  <si>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</si>
  <si>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</si>
  <si>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</si>
  <si>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</si>
  <si>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</si>
  <si>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</si>
  <si>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</si>
  <si>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</si>
  <si>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</si>
  <si>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</si>
  <si>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</si>
  <si>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</si>
  <si>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</si>
  <si>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</si>
  <si>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</si>
  <si>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</si>
  <si>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</si>
  <si>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</si>
  <si>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</si>
  <si>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</si>
  <si>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</si>
  <si>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</si>
  <si>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</si>
  <si>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</si>
  <si>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</si>
  <si>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</si>
  <si>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</si>
  <si>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</si>
  <si>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</si>
  <si>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</si>
  <si>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</si>
  <si>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</si>
  <si>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</si>
  <si>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</si>
  <si>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</si>
  <si>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</si>
  <si>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</si>
  <si>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</si>
  <si>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</si>
  <si>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</si>
  <si>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</si>
  <si>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</si>
  <si>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</si>
  <si>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</si>
  <si>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</si>
  <si>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</si>
  <si>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</si>
  <si>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</si>
  <si>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</si>
  <si>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</si>
  <si>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</si>
  <si>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</si>
  <si>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</si>
  <si>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</si>
  <si>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</si>
  <si>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</si>
  <si>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</si>
  <si>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</si>
  <si>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</si>
  <si>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</si>
  <si>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</si>
  <si>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</si>
  <si>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</si>
  <si>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</si>
  <si>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</si>
  <si>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</si>
  <si>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</si>
  <si>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</si>
  <si>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</si>
  <si>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</si>
  <si>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</si>
  <si>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</si>
  <si>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</si>
  <si>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</si>
  <si>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</si>
  <si>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</si>
  <si>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</si>
  <si>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</si>
  <si>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</si>
  <si>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</si>
  <si>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</si>
  <si>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</si>
  <si>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</si>
  <si>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</si>
  <si>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</si>
  <si>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</si>
  <si>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</si>
  <si>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</si>
  <si>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</si>
  <si>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</si>
  <si>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</si>
  <si>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</si>
  <si>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</si>
  <si>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</si>
  <si>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</si>
  <si>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</si>
  <si>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</si>
  <si>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</si>
  <si>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</si>
  <si>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</si>
  <si>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</si>
  <si>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</si>
  <si>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</si>
  <si>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</si>
  <si>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</si>
  <si>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</si>
  <si>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</si>
  <si>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</si>
  <si>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</si>
  <si>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</si>
  <si>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</si>
  <si>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</si>
  <si>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</si>
  <si>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</si>
  <si>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</si>
  <si>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</si>
  <si>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</si>
  <si>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</si>
  <si>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</si>
  <si>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</si>
  <si>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</si>
  <si>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</si>
  <si>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</si>
  <si>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</si>
  <si>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</si>
  <si>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</si>
  <si>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</si>
  <si>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</si>
  <si>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</si>
  <si>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</si>
  <si>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</si>
  <si>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</si>
  <si>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</si>
  <si>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</si>
  <si>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</si>
  <si>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</si>
  <si>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</si>
  <si>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</si>
  <si>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</si>
  <si>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</si>
  <si>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</si>
  <si>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</si>
  <si>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</si>
  <si>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</si>
  <si>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</si>
  <si>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</si>
  <si>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</si>
  <si>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</si>
  <si>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</si>
  <si>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</si>
  <si>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</si>
  <si>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</si>
  <si>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</si>
  <si>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</si>
  <si>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</si>
  <si>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</si>
  <si>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</si>
  <si>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</si>
  <si>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</si>
  <si>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</si>
  <si>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</si>
  <si>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</si>
  <si>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</si>
  <si>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</si>
  <si>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</si>
  <si>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</si>
  <si>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</si>
  <si>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</si>
  <si>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</si>
  <si>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</si>
  <si>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</si>
  <si>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</si>
  <si>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</si>
  <si>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</si>
  <si>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</si>
  <si>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</si>
  <si>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</si>
  <si>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</si>
  <si>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</si>
  <si>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</si>
  <si>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</si>
  <si>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</si>
  <si>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</si>
  <si>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</si>
  <si>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</si>
  <si>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</si>
  <si>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</si>
  <si>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</si>
  <si>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</si>
  <si>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</si>
  <si>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</si>
  <si>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</si>
  <si>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</si>
  <si>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</si>
  <si>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</si>
  <si>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</si>
  <si>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</si>
  <si>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</si>
  <si>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</si>
  <si>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</si>
  <si>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</si>
  <si>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</si>
  <si>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</si>
  <si>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</si>
  <si>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</si>
  <si>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</si>
  <si>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</si>
  <si>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</si>
  <si>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</si>
  <si>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</si>
  <si>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</si>
  <si>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</si>
  <si>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</si>
  <si>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</si>
  <si>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</si>
  <si>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</si>
  <si>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</si>
  <si>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</si>
  <si>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</si>
  <si>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</si>
  <si>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</si>
  <si>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</si>
  <si>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</si>
  <si>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</si>
  <si>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</si>
  <si>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</si>
  <si>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</si>
  <si>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</si>
  <si>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</si>
  <si>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</si>
  <si>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</si>
  <si>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</si>
  <si>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</si>
  <si>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</si>
  <si>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</si>
  <si>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</si>
  <si>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</si>
  <si>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</si>
  <si>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</si>
  <si>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</si>
  <si>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</si>
  <si>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</si>
  <si>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</si>
  <si>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</si>
  <si>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</si>
  <si>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</si>
  <si>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</si>
  <si>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</si>
  <si>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</si>
  <si>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</si>
  <si>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</si>
  <si>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</si>
  <si>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</si>
  <si>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</si>
  <si>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</si>
  <si>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</si>
  <si>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</si>
  <si>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</si>
  <si>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</si>
  <si>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</si>
  <si>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</si>
  <si>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</si>
  <si>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</si>
  <si>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</si>
  <si>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</si>
  <si>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</si>
  <si>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</si>
  <si>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</si>
  <si>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</si>
  <si>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</si>
  <si>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</si>
  <si>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</si>
  <si>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</si>
  <si>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</si>
  <si>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</si>
  <si>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</si>
  <si>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</si>
  <si>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</si>
  <si>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</si>
  <si>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</si>
  <si>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</si>
  <si>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</si>
  <si>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</si>
  <si>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</si>
  <si>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</si>
  <si>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</si>
  <si>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</si>
  <si>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</si>
  <si>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</si>
  <si>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</si>
  <si>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</si>
  <si>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</si>
  <si>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</si>
  <si>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</si>
  <si>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</si>
  <si>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</si>
  <si>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</si>
  <si>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</si>
  <si>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</si>
  <si>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</si>
  <si>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</si>
  <si>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</si>
  <si>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</si>
  <si>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</si>
  <si>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</si>
  <si>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</si>
  <si>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</si>
  <si>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</si>
  <si>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</si>
  <si>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</si>
  <si>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</si>
  <si>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</si>
  <si>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</si>
  <si>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</si>
  <si>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</si>
  <si>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</si>
  <si>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</si>
  <si>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</si>
  <si>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</si>
  <si>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</si>
  <si>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</si>
  <si>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</si>
  <si>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</si>
  <si>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</si>
  <si>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</si>
  <si>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</si>
  <si>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</si>
  <si>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</si>
  <si>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</si>
  <si>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</si>
  <si>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</si>
  <si>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</si>
  <si>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</si>
  <si>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</si>
  <si>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</si>
  <si>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</si>
  <si>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</si>
  <si>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</si>
  <si>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</si>
  <si>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</si>
  <si>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</si>
  <si>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</si>
  <si>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</si>
  <si>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</si>
  <si>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</si>
  <si>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</si>
  <si>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</si>
  <si>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</si>
  <si>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</si>
  <si>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</si>
  <si>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</si>
  <si>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</si>
  <si>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</si>
  <si>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</si>
  <si>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</si>
  <si>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</si>
  <si>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</si>
  <si>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</si>
  <si>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</si>
  <si>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</si>
  <si>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</si>
  <si>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</si>
  <si>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</si>
  <si>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</si>
  <si>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</si>
  <si>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</si>
  <si>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</si>
  <si>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</si>
  <si>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</si>
  <si>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</si>
  <si>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</si>
  <si>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</si>
  <si>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</si>
  <si>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</si>
  <si>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</si>
  <si>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</si>
  <si>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</si>
  <si>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</si>
  <si>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</si>
  <si>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</si>
  <si>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</si>
  <si>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</si>
  <si>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</si>
  <si>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</si>
  <si>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</si>
  <si>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</si>
  <si>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</si>
  <si>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</si>
  <si>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</si>
  <si>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</si>
  <si>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</si>
  <si>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</si>
  <si>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</si>
  <si>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</si>
  <si>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</si>
  <si>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</si>
  <si>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</si>
  <si>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</si>
  <si>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</si>
  <si>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</si>
  <si>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</si>
  <si>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</si>
  <si>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</si>
  <si>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</si>
  <si>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</si>
  <si>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</si>
  <si>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</si>
  <si>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</si>
  <si>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</si>
  <si>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</si>
  <si>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</si>
  <si>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</si>
  <si>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</si>
  <si>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</si>
  <si>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</si>
  <si>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</si>
  <si>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</si>
  <si>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</si>
  <si>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</si>
  <si>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</si>
  <si>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</si>
  <si>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</si>
  <si>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</si>
  <si>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</si>
  <si>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</si>
  <si>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</si>
  <si>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</si>
  <si>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</si>
  <si>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</si>
  <si>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</si>
  <si>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</si>
  <si>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</si>
  <si>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</si>
  <si>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</si>
  <si>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</si>
  <si>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</si>
  <si>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</si>
  <si>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</si>
  <si>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</si>
  <si>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</si>
  <si>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</si>
  <si>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</si>
  <si>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</si>
  <si>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</si>
  <si>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</si>
  <si>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</si>
  <si>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</si>
  <si>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</si>
  <si>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</si>
  <si>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</si>
  <si>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</si>
  <si>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</si>
  <si>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</si>
  <si>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</si>
  <si>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</si>
  <si>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</si>
  <si>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</si>
  <si>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</si>
  <si>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</si>
  <si>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</si>
  <si>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</si>
  <si>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</si>
  <si>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</si>
  <si>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</si>
  <si>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</si>
  <si>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</si>
  <si>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</si>
  <si>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</si>
  <si>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</si>
  <si>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</si>
  <si>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</si>
  <si>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</si>
  <si>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</si>
  <si>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</si>
  <si>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</si>
  <si>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</si>
  <si>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</si>
  <si>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</si>
  <si>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</si>
  <si>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</si>
  <si>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</si>
  <si>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</si>
  <si>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</si>
  <si>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</si>
  <si>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</si>
  <si>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</si>
  <si>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</si>
  <si>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</si>
  <si>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</si>
  <si>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</si>
  <si>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</si>
  <si>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</si>
  <si>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</si>
  <si>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</si>
  <si>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</si>
  <si>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</si>
  <si>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</si>
  <si>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</si>
  <si>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</si>
  <si>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</si>
  <si>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</si>
  <si>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</si>
  <si>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</si>
  <si>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</si>
  <si>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</si>
  <si>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</si>
  <si>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</si>
  <si>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</si>
  <si>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</si>
  <si>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</si>
  <si>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</si>
  <si>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</si>
  <si>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</si>
  <si>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</si>
  <si>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</si>
  <si>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</si>
  <si>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</si>
  <si>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</si>
  <si>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</si>
  <si>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</si>
  <si>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</si>
  <si>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</si>
  <si>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</si>
  <si>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</si>
  <si>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</si>
  <si>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</si>
  <si>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</si>
  <si>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</si>
  <si>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</si>
  <si>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</si>
  <si>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</si>
  <si>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</si>
  <si>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</si>
  <si>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</si>
  <si>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</si>
  <si>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</si>
  <si>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</si>
  <si>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</si>
  <si>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</si>
  <si>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</si>
  <si>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</si>
  <si>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</si>
  <si>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</si>
  <si>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</si>
  <si>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</si>
  <si>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</si>
  <si>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</si>
  <si>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</si>
  <si>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</si>
  <si>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</si>
  <si>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</si>
  <si>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</si>
  <si>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</si>
  <si>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</si>
  <si>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</si>
  <si>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</si>
  <si>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</si>
  <si>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</si>
  <si>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</si>
  <si>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</si>
  <si>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</si>
  <si>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</si>
  <si>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</si>
  <si>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</si>
  <si>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</si>
  <si>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</si>
  <si>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</si>
  <si>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</si>
  <si>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</si>
  <si>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</si>
  <si>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</si>
  <si>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</si>
  <si>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</si>
  <si>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</si>
  <si>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</si>
  <si>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</si>
  <si>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</si>
  <si>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</si>
  <si>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</si>
  <si>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</si>
  <si>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</si>
  <si>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</si>
  <si>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</si>
  <si>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</si>
  <si>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</si>
  <si>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</si>
  <si>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</si>
  <si>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</si>
  <si>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</si>
  <si>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</si>
  <si>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</si>
  <si>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</si>
  <si>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</si>
  <si>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</si>
  <si>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</si>
  <si>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</si>
  <si>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</si>
  <si>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</si>
  <si>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</si>
  <si>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</si>
  <si>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</si>
  <si>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</si>
  <si>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</si>
  <si>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</si>
  <si>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</si>
  <si>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</si>
  <si>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</si>
  <si>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</si>
  <si>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</si>
  <si>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</si>
  <si>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</si>
  <si>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</si>
  <si>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</si>
  <si>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</si>
  <si>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</si>
  <si>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</si>
  <si>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</si>
  <si>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</si>
  <si>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</si>
  <si>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</si>
  <si>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</si>
  <si>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</si>
  <si>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</si>
  <si>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</si>
  <si>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</si>
  <si>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</si>
  <si>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</si>
  <si>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</si>
  <si>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</si>
  <si>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</si>
  <si>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</si>
  <si>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</si>
  <si>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</si>
  <si>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</si>
  <si>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</si>
  <si>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</si>
  <si>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</si>
  <si>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</si>
  <si>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</si>
  <si>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</si>
  <si>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</si>
  <si>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</si>
  <si>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</si>
  <si>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</si>
  <si>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</si>
  <si>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</si>
  <si>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</si>
  <si>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</si>
  <si>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</si>
  <si>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</si>
  <si>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</si>
  <si>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</si>
  <si>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</si>
  <si>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</si>
  <si>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</si>
  <si>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</si>
  <si>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</si>
  <si>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</si>
  <si>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</si>
  <si>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</si>
  <si>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</si>
  <si>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</si>
  <si>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</si>
  <si>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</si>
  <si>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</si>
  <si>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</si>
  <si>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</si>
  <si>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</si>
  <si>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</si>
  <si>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</si>
  <si>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</si>
  <si>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</si>
  <si>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</si>
  <si>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</si>
  <si>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</si>
  <si>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</si>
  <si>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</si>
  <si>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</si>
  <si>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</si>
  <si>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</si>
  <si>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</si>
  <si>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</si>
  <si>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</si>
  <si>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</si>
  <si>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</si>
  <si>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</si>
  <si>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</si>
  <si>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</si>
  <si>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</si>
  <si>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</si>
  <si>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</si>
  <si>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</si>
  <si>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</si>
  <si>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</si>
  <si>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</si>
  <si>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</si>
  <si>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</si>
  <si>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</si>
  <si>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</si>
  <si>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</si>
  <si>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</si>
  <si>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</si>
  <si>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</si>
  <si>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</si>
  <si>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</si>
  <si>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</si>
  <si>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</si>
  <si>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</si>
  <si>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</si>
  <si>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</si>
  <si>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</si>
  <si>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</si>
  <si>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</si>
  <si>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</si>
  <si>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</si>
  <si>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</si>
  <si>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</si>
  <si>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</si>
  <si>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</si>
  <si>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</si>
  <si>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</si>
  <si>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</si>
  <si>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</si>
  <si>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</si>
  <si>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</si>
  <si>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</si>
  <si>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</si>
  <si>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</si>
  <si>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</si>
  <si>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</si>
  <si>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</si>
  <si>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</si>
  <si>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</si>
  <si>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</si>
  <si>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</si>
  <si>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</si>
  <si>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</si>
  <si>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</si>
  <si>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</si>
  <si>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</si>
  <si>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</si>
  <si>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</si>
  <si>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</si>
  <si>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</si>
  <si>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</si>
  <si>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</si>
  <si>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</si>
  <si>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</si>
  <si>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</si>
  <si>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</si>
  <si>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</si>
  <si>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</si>
  <si>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</si>
  <si>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</si>
  <si>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</si>
  <si>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</si>
  <si>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</si>
  <si>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</si>
  <si>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</si>
  <si>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</si>
  <si>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</si>
  <si>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</si>
  <si>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</si>
  <si>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</si>
  <si>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</si>
  <si>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</si>
  <si>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</si>
  <si>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</si>
  <si>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</si>
  <si>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</si>
  <si>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</si>
  <si>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</si>
  <si>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</si>
  <si>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</si>
  <si>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</si>
  <si>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</si>
  <si>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</si>
  <si>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</si>
  <si>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</si>
  <si>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</si>
  <si>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</si>
  <si>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</si>
  <si>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</si>
  <si>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</si>
  <si>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</si>
  <si>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</si>
  <si>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</si>
  <si>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</si>
  <si>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</si>
  <si>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</si>
  <si>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</si>
  <si>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</si>
  <si>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</si>
  <si>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</si>
  <si>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</si>
  <si>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</si>
  <si>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</si>
  <si>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</si>
  <si>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</si>
  <si>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</si>
  <si>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</si>
  <si>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</si>
  <si>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</si>
  <si>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</si>
  <si>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</si>
  <si>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</si>
  <si>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</si>
  <si>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</si>
  <si>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</si>
  <si>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</si>
  <si>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</si>
  <si>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</si>
  <si>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</si>
  <si>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</si>
  <si>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</si>
  <si>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</si>
  <si>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</si>
  <si>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</si>
  <si>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</si>
  <si>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</si>
  <si>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</si>
  <si>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</si>
  <si>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</si>
  <si>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</si>
  <si>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</si>
  <si>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</si>
  <si>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</si>
  <si>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</si>
  <si>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</si>
  <si>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</si>
  <si>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</si>
  <si>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</si>
  <si>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</si>
  <si>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</si>
  <si>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</si>
  <si>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</si>
  <si>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</si>
  <si>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</si>
  <si>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</si>
  <si>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</si>
  <si>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</si>
  <si>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</si>
  <si>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</si>
  <si>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</si>
  <si>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</si>
  <si>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</si>
  <si>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</si>
  <si>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</si>
  <si>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</si>
  <si>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</si>
  <si>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</si>
  <si>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</si>
  <si>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</si>
  <si>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</si>
  <si>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</si>
  <si>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</si>
  <si>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</si>
  <si>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</si>
  <si>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</si>
  <si>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</si>
  <si>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</si>
  <si>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</si>
  <si>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</si>
  <si>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</si>
  <si>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</si>
  <si>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</si>
  <si>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</si>
  <si>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</si>
  <si>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</si>
  <si>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</si>
  <si>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</si>
  <si>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</si>
  <si>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</si>
  <si>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</si>
  <si>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</si>
  <si>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</si>
  <si>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</si>
  <si>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</si>
  <si>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</si>
  <si>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</si>
  <si>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</si>
  <si>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</si>
  <si>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</si>
  <si>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</si>
  <si>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</si>
  <si>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</si>
  <si>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</si>
  <si>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</si>
  <si>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</si>
  <si>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</si>
  <si>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</si>
  <si>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</si>
  <si>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</si>
  <si>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</si>
  <si>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</si>
  <si>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</si>
  <si>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</si>
  <si>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</si>
  <si>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</si>
  <si>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</si>
  <si>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</si>
  <si>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</si>
  <si>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</si>
  <si>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</si>
  <si>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</si>
  <si>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</si>
  <si>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</si>
  <si>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</si>
  <si>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</si>
  <si>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</si>
  <si>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</si>
  <si>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</si>
  <si>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</si>
  <si>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</si>
  <si>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</si>
  <si>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</si>
  <si>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</si>
  <si>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</si>
  <si>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</si>
  <si>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</si>
  <si>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</si>
  <si>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</si>
  <si>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</si>
  <si>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</si>
  <si>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</si>
  <si>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</si>
  <si>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</si>
  <si>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</si>
  <si>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</si>
  <si>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</si>
  <si>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</si>
  <si>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</si>
  <si>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</si>
  <si>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</si>
  <si>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</si>
  <si>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</si>
  <si>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</si>
  <si>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</si>
  <si>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</si>
  <si>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</si>
  <si>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</si>
  <si>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</si>
  <si>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</si>
  <si>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</si>
  <si>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</si>
  <si>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</si>
  <si>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</si>
  <si>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</si>
  <si>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</si>
  <si>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</si>
  <si>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</si>
  <si>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</si>
  <si>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</si>
  <si>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</si>
  <si>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</si>
  <si>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</si>
  <si>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</si>
  <si>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</si>
  <si>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</si>
  <si>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</si>
  <si>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</si>
  <si>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</si>
  <si>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</si>
  <si>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</si>
  <si>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</si>
  <si>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</si>
  <si>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</si>
  <si>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</si>
  <si>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</si>
  <si>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</si>
  <si>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</si>
  <si>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</si>
  <si>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</si>
  <si>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</si>
  <si>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</si>
  <si>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</si>
  <si>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</si>
  <si>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</si>
  <si>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</si>
  <si>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</si>
  <si>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</si>
  <si>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</si>
  <si>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</si>
  <si>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</si>
  <si>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</si>
  <si>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</si>
  <si>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</si>
  <si>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</si>
  <si>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</si>
  <si>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</si>
  <si>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</si>
  <si>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</si>
  <si>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</si>
  <si>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</si>
  <si>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</si>
  <si>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</si>
  <si>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</si>
  <si>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</si>
  <si>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</si>
  <si>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</si>
  <si>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</si>
  <si>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</si>
  <si>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</si>
  <si>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</si>
  <si>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</si>
  <si>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</si>
  <si>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</si>
  <si>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</si>
  <si>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</si>
  <si>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</si>
  <si>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</si>
  <si>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</si>
  <si>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</si>
  <si>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</si>
  <si>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</si>
  <si>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</si>
  <si>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</si>
  <si>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</si>
  <si>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</si>
  <si>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</si>
  <si>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</si>
  <si>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</si>
  <si>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</si>
  <si>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</si>
  <si>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</si>
  <si>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</si>
  <si>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</si>
  <si>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</si>
  <si>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</si>
  <si>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</si>
  <si>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</si>
  <si>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</si>
  <si>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</si>
  <si>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</si>
  <si>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</si>
  <si>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</si>
  <si>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</si>
  <si>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</si>
  <si>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</si>
  <si>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</si>
  <si>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</si>
  <si>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</si>
  <si>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</si>
  <si>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</si>
  <si>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</si>
  <si>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</si>
  <si>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</si>
  <si>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</si>
  <si>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</si>
  <si>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</si>
  <si>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</si>
  <si>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</si>
  <si>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</si>
  <si>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</si>
  <si>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</si>
  <si>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</si>
  <si>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</si>
  <si>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</si>
  <si>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</si>
  <si>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</si>
  <si>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</si>
  <si>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</si>
  <si>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</si>
  <si>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</si>
  <si>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</si>
  <si>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</si>
  <si>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</si>
  <si>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</si>
  <si>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</si>
  <si>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</si>
  <si>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</si>
  <si>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</si>
  <si>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</si>
  <si>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</si>
  <si>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</si>
  <si>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</si>
  <si>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</si>
  <si>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</si>
  <si>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</si>
  <si>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</si>
  <si>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</si>
  <si>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</si>
  <si>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</si>
  <si>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</si>
  <si>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</si>
  <si>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</si>
  <si>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</si>
  <si>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</si>
  <si>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</si>
  <si>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</si>
  <si>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</si>
  <si>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</si>
  <si>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</si>
  <si>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</si>
  <si>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</si>
  <si>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</si>
  <si>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</si>
  <si>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</si>
  <si>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</si>
  <si>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</si>
  <si>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</si>
  <si>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</si>
  <si>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</si>
  <si>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</si>
  <si>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</si>
  <si>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</si>
  <si>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</si>
  <si>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</si>
  <si>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</si>
  <si>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</si>
  <si>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</si>
  <si>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</si>
  <si>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</si>
  <si>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</si>
  <si>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</si>
  <si>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</si>
  <si>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</si>
  <si>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</si>
  <si>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</si>
  <si>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</si>
  <si>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</si>
  <si>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</si>
  <si>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</si>
  <si>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</si>
  <si>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</si>
  <si>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</si>
  <si>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</si>
  <si>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</si>
  <si>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</si>
  <si>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</si>
  <si>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</si>
  <si>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</si>
  <si>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</si>
  <si>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</si>
  <si>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</si>
  <si>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</si>
  <si>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</si>
  <si>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</si>
  <si>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</si>
  <si>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</si>
  <si>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</si>
  <si>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</si>
  <si>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</si>
  <si>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</si>
  <si>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</si>
  <si>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</si>
  <si>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</si>
  <si>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</si>
  <si>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</si>
  <si>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</si>
  <si>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</si>
  <si>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</si>
  <si>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</si>
  <si>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</si>
  <si>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</si>
  <si>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</si>
  <si>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</si>
  <si>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</si>
  <si>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</si>
  <si>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</si>
  <si>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</si>
  <si>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</si>
  <si>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</si>
  <si>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</si>
  <si>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</si>
  <si>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</si>
  <si>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</si>
  <si>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</si>
  <si>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</si>
  <si>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</si>
  <si>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</si>
  <si>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</si>
  <si>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</si>
  <si>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</si>
  <si>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</si>
  <si>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</si>
  <si>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</si>
  <si>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</si>
  <si>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</si>
  <si>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</si>
  <si>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</si>
  <si>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</si>
  <si>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</si>
  <si>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</si>
  <si>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</si>
  <si>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</si>
  <si>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</si>
  <si>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</si>
  <si>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</si>
  <si>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</si>
  <si>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</si>
  <si>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</si>
  <si>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</si>
  <si>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</si>
  <si>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</si>
  <si>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</si>
  <si>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</si>
  <si>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</si>
  <si>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</si>
  <si>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</si>
  <si>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</si>
  <si>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</si>
  <si>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</si>
  <si>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</si>
  <si>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</si>
  <si>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</si>
  <si>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</si>
  <si>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</si>
  <si>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</si>
  <si>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</si>
  <si>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</si>
  <si>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</si>
  <si>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</si>
  <si>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</si>
  <si>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</si>
  <si>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</si>
  <si>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</si>
  <si>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</si>
  <si>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</si>
  <si>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</si>
  <si>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</si>
  <si>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</si>
  <si>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</si>
  <si>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</si>
  <si>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</si>
  <si>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</si>
  <si>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</si>
  <si>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</si>
  <si>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</si>
  <si>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</si>
  <si>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</si>
  <si>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</si>
  <si>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</si>
  <si>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</si>
  <si>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</si>
  <si>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</si>
  <si>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</si>
  <si>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</si>
  <si>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</si>
  <si>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</si>
  <si>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</si>
  <si>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</si>
  <si>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</si>
  <si>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</si>
  <si>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</si>
  <si>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</si>
  <si>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</si>
  <si>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</si>
  <si>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</si>
  <si>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</si>
  <si>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</si>
  <si>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</si>
  <si>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</si>
  <si>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</si>
  <si>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</si>
  <si>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</si>
  <si>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</si>
  <si>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</si>
  <si>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</si>
  <si>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</si>
  <si>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</si>
  <si>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</si>
  <si>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</si>
  <si>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</si>
  <si>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</si>
  <si>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</si>
  <si>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</si>
  <si>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</si>
  <si>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</si>
  <si>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</si>
  <si>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</si>
  <si>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</si>
  <si>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</si>
  <si>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</si>
  <si>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</si>
  <si>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</si>
  <si>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</si>
  <si>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</si>
  <si>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</si>
  <si>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</si>
  <si>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</si>
  <si>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</si>
  <si>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</si>
  <si>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</si>
  <si>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</si>
  <si>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</si>
  <si>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</si>
  <si>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</si>
  <si>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</si>
  <si>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</si>
  <si>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</si>
  <si>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</si>
  <si>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</si>
  <si>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</si>
  <si>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</si>
  <si>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</si>
  <si>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</si>
  <si>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</si>
  <si>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</si>
  <si>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</si>
  <si>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</si>
  <si>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</si>
  <si>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</si>
  <si>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</si>
  <si>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</si>
  <si>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</si>
  <si>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</si>
  <si>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</si>
  <si>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</si>
  <si>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</si>
  <si>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</si>
  <si>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</si>
  <si>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</si>
  <si>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</si>
  <si>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</si>
  <si>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</si>
  <si>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</si>
  <si>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</si>
  <si>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</si>
  <si>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</si>
  <si>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</si>
  <si>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</si>
  <si>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</si>
  <si>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</si>
  <si>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</si>
  <si>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</si>
  <si>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</si>
  <si>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</si>
  <si>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</si>
  <si>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</si>
  <si>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</si>
  <si>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</si>
  <si>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</si>
  <si>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</si>
  <si>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</si>
  <si>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</si>
  <si>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</si>
  <si>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</si>
  <si>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</si>
  <si>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</si>
  <si>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</si>
  <si>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</si>
  <si>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</si>
  <si>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</si>
  <si>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</si>
  <si>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</si>
  <si>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</si>
  <si>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</si>
  <si>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</si>
  <si>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</si>
  <si>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</si>
  <si>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</si>
  <si>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</si>
  <si>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</si>
  <si>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</si>
  <si>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</si>
  <si>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</si>
  <si>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</si>
  <si>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</si>
  <si>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</si>
  <si>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</si>
  <si>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</si>
  <si>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</si>
  <si>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</si>
  <si>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</si>
  <si>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</si>
  <si>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</si>
  <si>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</si>
  <si>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</si>
  <si>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</si>
  <si>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</si>
  <si>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</si>
  <si>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</si>
  <si>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</si>
  <si>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</si>
  <si>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</si>
  <si>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</si>
  <si>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</si>
  <si>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</si>
  <si>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</si>
  <si>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</si>
  <si>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</si>
  <si>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</si>
  <si>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</si>
  <si>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</si>
  <si>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</si>
  <si>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</si>
  <si>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</si>
  <si>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</si>
  <si>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</si>
  <si>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</si>
  <si>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</si>
  <si>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</si>
  <si>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</si>
  <si>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</si>
  <si>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</si>
  <si>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</si>
  <si>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</si>
  <si>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</si>
  <si>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</si>
  <si>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</si>
  <si>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</si>
  <si>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</si>
  <si>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</si>
  <si>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</si>
  <si>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</si>
  <si>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</si>
  <si>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</si>
  <si>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</si>
  <si>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</si>
  <si>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</si>
  <si>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</si>
  <si>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</si>
  <si>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</si>
  <si>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</si>
  <si>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</si>
  <si>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</si>
  <si>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</si>
  <si>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</si>
  <si>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</si>
  <si>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</si>
  <si>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</si>
  <si>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</si>
  <si>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</si>
  <si>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</si>
  <si>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</si>
  <si>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</si>
  <si>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</si>
  <si>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</si>
  <si>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</si>
  <si>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</si>
  <si>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</si>
  <si>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</si>
  <si>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</si>
  <si>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</si>
  <si>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</si>
  <si>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</si>
  <si>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</si>
  <si>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</si>
  <si>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</si>
  <si>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</si>
  <si>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</si>
  <si>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</si>
  <si>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</si>
  <si>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</si>
  <si>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</si>
  <si>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</si>
  <si>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</si>
  <si>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</si>
  <si>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</si>
  <si>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</si>
  <si>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</si>
  <si>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</si>
  <si>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</si>
  <si>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</si>
  <si>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</si>
  <si>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</si>
  <si>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</si>
  <si>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</si>
  <si>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</si>
  <si>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</si>
  <si>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</si>
  <si>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</si>
  <si>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</si>
  <si>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</si>
  <si>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</si>
  <si>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</si>
  <si>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</si>
  <si>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</si>
  <si>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</si>
  <si>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</si>
  <si>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</si>
  <si>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</si>
  <si>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</si>
  <si>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</si>
  <si>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</si>
  <si>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</si>
  <si>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</si>
  <si>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</si>
  <si>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</si>
  <si>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</si>
  <si>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</si>
  <si>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</si>
  <si>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</si>
  <si>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</si>
  <si>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</si>
  <si>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</si>
  <si>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</si>
  <si>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</si>
  <si>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</si>
  <si>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</si>
  <si>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</si>
  <si>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</si>
  <si>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</si>
  <si>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</si>
  <si>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</si>
  <si>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</si>
  <si>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</si>
  <si>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</si>
  <si>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</si>
  <si>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</si>
  <si>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</si>
  <si>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</si>
  <si>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</si>
  <si>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</si>
  <si>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</si>
  <si>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</si>
  <si>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</si>
  <si>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</si>
  <si>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</si>
  <si>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</si>
  <si>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</si>
  <si>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</si>
  <si>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</si>
  <si>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</si>
  <si>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</si>
  <si>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</si>
  <si>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</si>
  <si>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</si>
  <si>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</si>
  <si>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</si>
  <si>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</si>
  <si>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</si>
  <si>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</si>
  <si>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</si>
  <si>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</si>
  <si>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</si>
  <si>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</si>
  <si>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</si>
  <si>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</si>
  <si>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</si>
  <si>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</si>
  <si>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</si>
  <si>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</si>
  <si>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</si>
  <si>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</si>
  <si>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</si>
  <si>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</si>
  <si>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</si>
  <si>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</si>
  <si>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</si>
  <si>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</si>
  <si>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</si>
  <si>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</si>
  <si>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</si>
  <si>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</si>
  <si>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</si>
  <si>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</si>
  <si>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</si>
  <si>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</si>
  <si>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</si>
  <si>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</si>
  <si>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</si>
  <si>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</si>
  <si>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</si>
  <si>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</si>
  <si>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</si>
  <si>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</si>
  <si>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</si>
  <si>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</si>
  <si>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</si>
  <si>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</si>
  <si>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</si>
  <si>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</si>
  <si>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</si>
  <si>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</si>
  <si>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</si>
  <si>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</si>
  <si>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</si>
  <si>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</si>
  <si>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</si>
  <si>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</si>
  <si>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</si>
  <si>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</si>
  <si>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</si>
  <si>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</si>
  <si>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</si>
  <si>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</si>
  <si>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</si>
  <si>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</si>
  <si>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</si>
  <si>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</si>
  <si>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</si>
  <si>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</si>
  <si>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</si>
  <si>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</si>
  <si>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</si>
  <si>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</si>
  <si>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</si>
  <si>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</si>
  <si>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</si>
  <si>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</si>
  <si>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</si>
  <si>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</si>
  <si>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</si>
  <si>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</si>
  <si>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</si>
  <si>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</si>
  <si>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</si>
  <si>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</si>
  <si>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</si>
  <si>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</si>
  <si>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</si>
  <si>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</si>
  <si>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</si>
  <si>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</si>
  <si>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</si>
  <si>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</si>
  <si>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</si>
  <si>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</si>
  <si>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</si>
  <si>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</si>
  <si>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</si>
  <si>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</si>
  <si>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</si>
  <si>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</si>
  <si>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</si>
  <si>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</si>
  <si>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</si>
  <si>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</si>
  <si>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</si>
  <si>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</si>
  <si>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</si>
  <si>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</si>
  <si>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</si>
  <si>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</si>
  <si>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</si>
  <si>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</si>
  <si>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</si>
  <si>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</si>
  <si>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</si>
  <si>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</si>
  <si>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</si>
  <si>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</si>
  <si>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</si>
  <si>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</si>
  <si>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</si>
  <si>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</si>
  <si>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</si>
  <si>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</si>
  <si>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</si>
  <si>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</si>
  <si>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</si>
  <si>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</si>
  <si>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</si>
  <si>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</si>
  <si>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</si>
  <si>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</si>
  <si>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</si>
  <si>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</si>
  <si>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</si>
  <si>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</si>
  <si>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</si>
  <si>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</si>
  <si>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</si>
  <si>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</si>
  <si>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</si>
  <si>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</si>
  <si>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</si>
  <si>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</si>
  <si>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</si>
  <si>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</si>
  <si>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</si>
  <si>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</si>
  <si>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</si>
  <si>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</si>
  <si>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</si>
  <si>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</si>
  <si>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</si>
  <si>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</si>
  <si>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</si>
  <si>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</si>
  <si>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</si>
  <si>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</si>
  <si>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</si>
  <si>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</si>
  <si>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</si>
  <si>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</si>
  <si>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</si>
  <si>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</si>
  <si>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</si>
  <si>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</si>
  <si>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</si>
  <si>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</si>
  <si>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</si>
  <si>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</si>
  <si>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</si>
  <si>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</si>
  <si>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</si>
  <si>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</si>
  <si>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</si>
  <si>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</si>
  <si>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</si>
  <si>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</si>
  <si>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</si>
  <si>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</si>
  <si>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</si>
  <si>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</si>
  <si>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</si>
  <si>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</si>
  <si>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</si>
  <si>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</si>
  <si>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</si>
  <si>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</si>
  <si>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</si>
  <si>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</si>
  <si>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</si>
  <si>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</si>
  <si>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</si>
  <si>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</si>
  <si>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</si>
  <si>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</si>
  <si>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</si>
  <si>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</si>
  <si>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</si>
  <si>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</si>
  <si>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</si>
  <si>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</si>
  <si>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</si>
  <si>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</si>
  <si>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</si>
  <si>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</si>
  <si>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</si>
  <si>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</si>
  <si>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</si>
  <si>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</si>
  <si>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</si>
  <si>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</si>
  <si>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</si>
  <si>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</si>
  <si>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</si>
  <si>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</si>
  <si>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</si>
  <si>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</si>
  <si>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</si>
  <si>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</si>
  <si>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</si>
  <si>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</si>
  <si>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</si>
  <si>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</si>
  <si>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</si>
  <si>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</si>
  <si>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</si>
  <si>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</si>
  <si>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</si>
  <si>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</si>
  <si>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</si>
  <si>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</si>
  <si>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</si>
  <si>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</si>
  <si>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</si>
  <si>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</si>
  <si>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</si>
  <si>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</si>
  <si>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</si>
  <si>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</si>
  <si>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</si>
  <si>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</si>
  <si>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</si>
  <si>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</si>
  <si>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</si>
  <si>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</si>
  <si>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</si>
  <si>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</si>
  <si>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</si>
  <si>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</si>
  <si>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</si>
  <si>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</si>
  <si>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</si>
  <si>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</si>
  <si>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</si>
  <si>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</si>
  <si>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</si>
  <si>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</si>
  <si>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</si>
  <si>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</si>
  <si>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</si>
  <si>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</si>
  <si>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</si>
  <si>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</si>
  <si>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</si>
  <si>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</si>
  <si>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</si>
  <si>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</si>
  <si>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</si>
  <si>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</si>
  <si>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</si>
  <si>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</si>
  <si>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</si>
  <si>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</si>
  <si>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</si>
  <si>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</si>
  <si>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</si>
  <si>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</si>
  <si>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</si>
  <si>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</si>
  <si>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</si>
  <si>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</si>
  <si>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</si>
  <si>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</si>
  <si>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</si>
  <si>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</si>
  <si>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</si>
  <si>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</si>
  <si>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</si>
  <si>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</si>
  <si>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</si>
  <si>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</si>
  <si>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</si>
  <si>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</si>
  <si>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</si>
  <si>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</si>
  <si>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</si>
  <si>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</si>
  <si>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</si>
  <si>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</si>
  <si>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</si>
  <si>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</si>
  <si>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</si>
  <si>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</si>
  <si>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</si>
  <si>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</si>
  <si>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</si>
  <si>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</si>
  <si>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</si>
  <si>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</si>
  <si>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</si>
  <si>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</si>
  <si>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</si>
  <si>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</si>
  <si>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</si>
  <si>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</si>
  <si>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</si>
  <si>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</si>
  <si>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</si>
  <si>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</si>
  <si>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</si>
  <si>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</si>
  <si>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</si>
  <si>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</si>
  <si>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</si>
  <si>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</si>
  <si>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</si>
  <si>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</si>
  <si>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</si>
  <si>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</si>
  <si>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</si>
  <si>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</si>
  <si>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</si>
  <si>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</si>
  <si>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</si>
  <si>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</si>
  <si>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</si>
  <si>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</si>
  <si>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</si>
  <si>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</si>
  <si>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</si>
  <si>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</si>
  <si>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</si>
  <si>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</si>
  <si>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</si>
  <si>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</si>
  <si>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</si>
  <si>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</si>
  <si>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</si>
  <si>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</si>
  <si>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</si>
  <si>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</si>
  <si>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</si>
  <si>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</si>
  <si>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</si>
  <si>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</si>
  <si>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</si>
  <si>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</si>
  <si>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</si>
  <si>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</si>
  <si>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</si>
  <si>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</si>
  <si>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</si>
  <si>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</si>
  <si>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</si>
  <si>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</si>
  <si>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</si>
  <si>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</si>
  <si>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</si>
  <si>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</si>
  <si>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</si>
  <si>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</si>
  <si>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</si>
  <si>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</si>
  <si>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</si>
  <si>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</si>
  <si>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</si>
  <si>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</si>
  <si>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</si>
  <si>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</si>
  <si>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</si>
  <si>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</si>
  <si>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</si>
  <si>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</si>
  <si>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</si>
  <si>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</si>
  <si>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</si>
  <si>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</si>
  <si>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</si>
  <si>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</si>
  <si>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</si>
  <si>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</si>
  <si>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</si>
  <si>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</si>
  <si>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</si>
  <si>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</si>
  <si>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</si>
  <si>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</si>
  <si>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</si>
  <si>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</si>
  <si>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</si>
  <si>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</si>
  <si>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</si>
  <si>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</si>
  <si>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</si>
  <si>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</si>
  <si>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</si>
  <si>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</si>
  <si>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</si>
  <si>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</si>
  <si>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</si>
  <si>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</si>
  <si>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</si>
  <si>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</si>
  <si>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</si>
  <si>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</si>
  <si>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</si>
  <si>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</si>
  <si>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</si>
  <si>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</si>
  <si>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</si>
  <si>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</si>
  <si>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</si>
  <si>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</si>
  <si>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</si>
  <si>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</si>
  <si>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</si>
  <si>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</si>
  <si>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</si>
  <si>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</si>
  <si>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</si>
  <si>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</si>
  <si>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</si>
  <si>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</si>
  <si>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</si>
  <si>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</si>
  <si>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</si>
  <si>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</si>
  <si>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</si>
  <si>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</si>
  <si>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</si>
  <si>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</si>
  <si>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</si>
  <si>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</si>
  <si>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</si>
  <si>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</si>
  <si>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</si>
  <si>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</si>
  <si>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</si>
  <si>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</si>
  <si>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</si>
  <si>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</si>
  <si>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</si>
  <si>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</si>
  <si>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</si>
  <si>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</si>
  <si>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</si>
  <si>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</si>
  <si>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</si>
  <si>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</si>
  <si>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</si>
  <si>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</si>
  <si>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</si>
  <si>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</si>
  <si>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</si>
  <si>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</si>
  <si>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</si>
  <si>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</si>
  <si>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</si>
  <si>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</si>
  <si>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</si>
  <si>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</si>
  <si>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</si>
  <si>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</si>
  <si>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</si>
  <si>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</si>
  <si>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</si>
  <si>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</si>
  <si>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</si>
  <si>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</si>
  <si>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</si>
  <si>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</si>
  <si>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</si>
  <si>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</si>
  <si>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</si>
  <si>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</si>
  <si>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</si>
  <si>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</si>
  <si>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</si>
  <si>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</si>
  <si>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</si>
  <si>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</si>
  <si>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</si>
  <si>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</si>
  <si>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</si>
  <si>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</si>
  <si>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</si>
  <si>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</si>
  <si>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</si>
  <si>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</si>
  <si>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</si>
  <si>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</si>
  <si>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</si>
  <si>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</si>
  <si>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</si>
  <si>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</si>
  <si>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</si>
  <si>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</si>
  <si>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</si>
  <si>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</si>
  <si>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</si>
  <si>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</si>
  <si>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</si>
  <si>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</si>
  <si>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</si>
  <si>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</si>
  <si>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</si>
  <si>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</si>
  <si>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</si>
  <si>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</si>
  <si>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</si>
  <si>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</si>
  <si>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</si>
  <si>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</si>
  <si>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</si>
  <si>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</si>
  <si>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</si>
  <si>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</si>
  <si>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</si>
  <si>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</si>
  <si>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</si>
  <si>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</si>
  <si>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</si>
  <si>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</si>
  <si>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</si>
  <si>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</si>
  <si>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</si>
  <si>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</si>
  <si>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</si>
  <si>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</si>
  <si>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</si>
  <si>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</si>
  <si>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</si>
  <si>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</si>
  <si>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</si>
  <si>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</si>
  <si>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</si>
  <si>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</si>
  <si>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</si>
  <si>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</si>
  <si>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</si>
  <si>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</si>
  <si>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</si>
  <si>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</si>
  <si>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</si>
  <si>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</si>
  <si>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</si>
  <si>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</si>
  <si>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</si>
  <si>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</si>
  <si>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</si>
  <si>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</si>
  <si>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</si>
  <si>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</si>
  <si>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</si>
  <si>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</si>
  <si>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</si>
  <si>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</si>
  <si>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</si>
  <si>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</si>
  <si>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</si>
  <si>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</si>
  <si>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</si>
  <si>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</si>
  <si>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</si>
  <si>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</si>
  <si>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</si>
  <si>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</si>
  <si>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</si>
  <si>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</si>
  <si>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</si>
  <si>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</si>
  <si>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</si>
  <si>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</si>
  <si>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</si>
  <si>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</si>
  <si>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</si>
  <si>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</si>
  <si>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</si>
  <si>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</si>
  <si>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</si>
  <si>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</si>
  <si>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</si>
  <si>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</si>
  <si>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</si>
  <si>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</si>
  <si>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</si>
  <si>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</si>
  <si>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</si>
  <si>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</si>
  <si>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</si>
  <si>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</si>
  <si>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</si>
  <si>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</si>
  <si>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</si>
  <si>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</si>
  <si>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</si>
  <si>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</si>
  <si>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</si>
  <si>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</si>
  <si>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</si>
  <si>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</si>
  <si>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</si>
  <si>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</si>
  <si>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</si>
  <si>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</si>
  <si>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</si>
  <si>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</si>
  <si>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</si>
  <si>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</si>
  <si>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</si>
  <si>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</si>
  <si>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</si>
  <si>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</si>
  <si>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</si>
  <si>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</si>
  <si>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</si>
  <si>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</si>
  <si>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</si>
  <si>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</si>
  <si>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</si>
  <si>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</si>
  <si>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</si>
  <si>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</si>
  <si>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</si>
  <si>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</si>
  <si>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</si>
  <si>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</si>
  <si>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</si>
  <si>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</si>
  <si>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</si>
  <si>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</si>
  <si>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</si>
  <si>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</si>
  <si>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</si>
  <si>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</si>
  <si>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</si>
  <si>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</si>
  <si>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</si>
  <si>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</si>
  <si>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</si>
  <si>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</si>
  <si>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</si>
  <si>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</si>
  <si>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</si>
  <si>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</si>
  <si>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</si>
  <si>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</si>
  <si>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</si>
  <si>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</si>
  <si>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</si>
  <si>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</si>
  <si>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</si>
  <si>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</si>
  <si>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</si>
  <si>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</si>
  <si>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</si>
  <si>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</si>
  <si>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</si>
  <si>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</si>
  <si>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</si>
  <si>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</si>
  <si>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</si>
  <si>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</si>
  <si>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</si>
  <si>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</si>
  <si>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</si>
  <si>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</si>
  <si>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</si>
  <si>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</si>
  <si>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</si>
  <si>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</si>
  <si>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</si>
  <si>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</si>
  <si>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</si>
  <si>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</si>
  <si>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</si>
  <si>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</si>
  <si>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</si>
  <si>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</si>
  <si>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</si>
  <si>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</si>
  <si>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</si>
  <si>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</si>
  <si>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</si>
  <si>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</si>
  <si>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</si>
  <si>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</si>
  <si>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</si>
  <si>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</si>
  <si>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</si>
  <si>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</si>
  <si>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</si>
  <si>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</si>
  <si>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</si>
  <si>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</si>
  <si>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</si>
  <si>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</si>
  <si>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</si>
  <si>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</si>
  <si>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</si>
  <si>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</si>
  <si>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</si>
  <si>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</si>
  <si>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</si>
  <si>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</si>
  <si>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</si>
  <si>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</si>
  <si>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</si>
  <si>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</si>
  <si>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</si>
  <si>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</si>
  <si>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</si>
  <si>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</si>
  <si>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</si>
  <si>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</si>
  <si>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</si>
  <si>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</si>
  <si>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</si>
  <si>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</si>
  <si>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</si>
  <si>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</si>
  <si>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</si>
  <si>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</si>
  <si>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</si>
  <si>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</si>
  <si>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</si>
  <si>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</si>
  <si>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</si>
  <si>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</si>
  <si>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</si>
  <si>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</si>
  <si>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</si>
  <si>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</si>
  <si>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</si>
  <si>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</si>
  <si>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</si>
  <si>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</si>
  <si>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</si>
  <si>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</si>
  <si>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</si>
  <si>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</si>
  <si>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</si>
  <si>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</si>
  <si>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</si>
  <si>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</si>
  <si>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</si>
  <si>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</si>
  <si>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</si>
  <si>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</si>
  <si>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</si>
  <si>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</si>
  <si>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</si>
  <si>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</si>
  <si>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</si>
  <si>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</si>
  <si>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</si>
  <si>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</si>
  <si>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</si>
  <si>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</si>
  <si>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</si>
  <si>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</si>
  <si>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</si>
  <si>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</si>
  <si>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</si>
  <si>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</si>
  <si>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</si>
  <si>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</si>
  <si>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</si>
  <si>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</si>
  <si>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</si>
  <si>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</si>
  <si>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</si>
  <si>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</si>
  <si>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</si>
  <si>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</si>
  <si>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</si>
  <si>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</si>
  <si>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</si>
  <si>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</si>
  <si>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</si>
  <si>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</si>
  <si>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</si>
  <si>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</si>
  <si>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</si>
  <si>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</si>
  <si>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</si>
  <si>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</si>
  <si>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</si>
  <si>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</si>
  <si>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</si>
  <si>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</si>
  <si>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</si>
  <si>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</si>
  <si>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</si>
  <si>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</si>
  <si>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</si>
  <si>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</si>
  <si>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</si>
  <si>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</si>
  <si>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</si>
  <si>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</si>
  <si>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</si>
  <si>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</si>
  <si>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</si>
  <si>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</si>
  <si>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</si>
  <si>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</si>
  <si>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</si>
  <si>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</si>
  <si>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</si>
  <si>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</si>
  <si>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</si>
  <si>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</si>
  <si>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</si>
  <si>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</si>
  <si>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</si>
  <si>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</si>
  <si>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</si>
  <si>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</si>
  <si>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</si>
  <si>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</si>
  <si>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</si>
  <si>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</si>
  <si>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</si>
  <si>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</si>
  <si>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</si>
  <si>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</si>
  <si>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</si>
  <si>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</si>
  <si>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</si>
  <si>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</si>
  <si>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</si>
  <si>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</si>
  <si>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</si>
  <si>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</si>
  <si>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</si>
  <si>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</si>
  <si>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</si>
  <si>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</si>
  <si>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</si>
  <si>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</si>
  <si>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</si>
  <si>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</si>
  <si>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</si>
  <si>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</si>
  <si>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</si>
  <si>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</si>
  <si>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</si>
  <si>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</si>
  <si>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</si>
  <si>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</si>
  <si>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</si>
  <si>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</si>
  <si>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</si>
  <si>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</si>
  <si>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</si>
  <si>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</si>
  <si>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</si>
  <si>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</si>
  <si>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</si>
  <si>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</si>
  <si>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</si>
  <si>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</si>
  <si>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</si>
  <si>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</si>
  <si>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</si>
  <si>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</si>
  <si>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</si>
  <si>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</si>
  <si>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</si>
  <si>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</si>
  <si>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</si>
  <si>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</si>
  <si>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</si>
  <si>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</si>
  <si>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</si>
  <si>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</si>
  <si>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</si>
  <si>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</si>
  <si>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</si>
  <si>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</si>
  <si>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</si>
  <si>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</si>
  <si>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</si>
  <si>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</si>
  <si>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</si>
  <si>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</si>
  <si>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</si>
  <si>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</si>
  <si>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</si>
  <si>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</si>
  <si>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</si>
  <si>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</si>
  <si>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</si>
  <si>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</si>
  <si>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</si>
  <si>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</si>
  <si>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</si>
  <si>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</si>
  <si>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</si>
  <si>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</si>
  <si>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</si>
  <si>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</si>
  <si>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</si>
  <si>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</si>
  <si>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</si>
  <si>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</si>
  <si>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</si>
  <si>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</si>
  <si>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</si>
  <si>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</si>
  <si>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</si>
  <si>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</si>
  <si>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</si>
  <si>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</si>
  <si>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</si>
  <si>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</si>
  <si>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</si>
  <si>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</si>
  <si>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</si>
  <si>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</si>
  <si>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</si>
  <si>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</si>
  <si>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</si>
  <si>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</si>
  <si>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</si>
  <si>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</si>
  <si>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</si>
  <si>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</si>
  <si>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</si>
  <si>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</si>
  <si>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</si>
  <si>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</si>
  <si>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</si>
  <si>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</si>
  <si>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</si>
  <si>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</si>
  <si>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</si>
  <si>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</si>
  <si>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</si>
  <si>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</si>
  <si>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</si>
  <si>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</si>
  <si>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</si>
  <si>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</si>
  <si>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</si>
  <si>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</si>
  <si>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</si>
  <si>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</si>
  <si>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</si>
  <si>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</si>
  <si>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</si>
  <si>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</si>
  <si>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</si>
  <si>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</si>
  <si>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</si>
  <si>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</si>
  <si>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</si>
  <si>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</si>
  <si>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</si>
  <si>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</si>
  <si>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</si>
  <si>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</si>
  <si>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</si>
  <si>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</si>
  <si>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</si>
  <si>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</si>
  <si>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</si>
  <si>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</si>
  <si>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</si>
  <si>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</si>
  <si>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</si>
  <si>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</si>
  <si>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</si>
  <si>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</si>
  <si>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</si>
  <si>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</si>
  <si>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</si>
  <si>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</si>
  <si>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</si>
  <si>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</si>
  <si>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</si>
  <si>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</si>
  <si>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</si>
  <si>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</si>
  <si>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</si>
  <si>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</si>
  <si>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</si>
  <si>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</si>
  <si>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</si>
  <si>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</si>
  <si>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</si>
  <si>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</si>
  <si>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</si>
  <si>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</si>
  <si>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</si>
  <si>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</si>
  <si>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</si>
  <si>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</si>
  <si>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</si>
  <si>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</si>
  <si>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</si>
  <si>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</si>
  <si>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</si>
  <si>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</si>
  <si>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</si>
  <si>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</si>
  <si>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</si>
  <si>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</si>
  <si>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</si>
  <si>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</si>
  <si>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</si>
  <si>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</si>
  <si>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</si>
  <si>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</si>
  <si>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</si>
  <si>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</si>
  <si>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</si>
  <si>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</si>
  <si>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</si>
  <si>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</si>
  <si>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</si>
  <si>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</si>
  <si>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</si>
  <si>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</si>
  <si>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</si>
  <si>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</si>
  <si>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</si>
  <si>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</si>
  <si>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</si>
  <si>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</si>
  <si>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</si>
  <si>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</si>
  <si>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</si>
  <si>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</si>
  <si>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</si>
  <si>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</si>
  <si>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</si>
  <si>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</si>
  <si>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</si>
  <si>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</si>
  <si>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</si>
  <si>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</si>
  <si>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</si>
  <si>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</si>
  <si>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</si>
  <si>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</si>
  <si>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</si>
  <si>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</si>
  <si>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</si>
  <si>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</si>
  <si>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</si>
  <si>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</si>
  <si>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</si>
  <si>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</si>
  <si>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</si>
  <si>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</si>
  <si>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</si>
  <si>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</si>
  <si>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</si>
  <si>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</si>
  <si>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</si>
  <si>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</si>
  <si>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</si>
  <si>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</si>
  <si>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</si>
  <si>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</si>
  <si>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</si>
  <si>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</si>
  <si>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</si>
  <si>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</si>
  <si>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</si>
  <si>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</si>
  <si>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</si>
  <si>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</si>
  <si>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</si>
  <si>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</si>
  <si>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</si>
  <si>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</si>
  <si>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</si>
  <si>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</si>
  <si>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</si>
  <si>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</si>
  <si>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</si>
  <si>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</si>
  <si>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</si>
  <si>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</si>
  <si>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</si>
  <si>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</si>
  <si>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</si>
  <si>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</si>
  <si>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</si>
  <si>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</si>
  <si>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</si>
  <si>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</si>
  <si>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</si>
  <si>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</si>
  <si>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</si>
  <si>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</si>
  <si>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</si>
  <si>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</si>
  <si>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</si>
  <si>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</si>
  <si>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</si>
  <si>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</si>
  <si>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</si>
  <si>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</si>
  <si>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</si>
  <si>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</si>
  <si>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</si>
  <si>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</si>
  <si>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</si>
  <si>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</si>
  <si>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</si>
  <si>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</si>
  <si>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</si>
  <si>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</si>
  <si>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</si>
  <si>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</si>
  <si>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</si>
  <si>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</si>
  <si>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</si>
  <si>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</si>
  <si>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</si>
  <si>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</si>
  <si>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</si>
  <si>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</si>
  <si>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</si>
  <si>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</si>
  <si>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</si>
  <si>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</si>
  <si>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</si>
  <si>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</si>
  <si>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</si>
  <si>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</si>
  <si>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</si>
  <si>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</si>
  <si>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</si>
  <si>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</si>
  <si>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</si>
  <si>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</si>
  <si>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</si>
  <si>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</si>
  <si>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</si>
  <si>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</si>
  <si>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</si>
  <si>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</si>
  <si>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</si>
  <si>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</si>
  <si>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</si>
  <si>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</si>
  <si>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</si>
  <si>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</si>
  <si>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</si>
  <si>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</si>
  <si>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</si>
  <si>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</si>
  <si>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</si>
  <si>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</si>
  <si>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</si>
  <si>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</si>
  <si>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</si>
  <si>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</si>
  <si>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</si>
  <si>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</si>
  <si>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</si>
  <si>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</si>
  <si>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</si>
  <si>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</si>
  <si>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</si>
  <si>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</si>
  <si>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</si>
  <si>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</si>
  <si>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</si>
  <si>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</si>
  <si>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</si>
  <si>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</si>
  <si>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</si>
  <si>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</si>
  <si>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</si>
  <si>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</si>
  <si>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</si>
  <si>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</si>
  <si>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</si>
  <si>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</si>
  <si>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</si>
  <si>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</si>
  <si>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</si>
  <si>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</si>
  <si>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</si>
  <si>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</si>
  <si>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</si>
  <si>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</si>
  <si>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</si>
  <si>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</si>
  <si>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</si>
  <si>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</si>
  <si>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</si>
  <si>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</si>
  <si>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</si>
  <si>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</si>
  <si>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</si>
  <si>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</si>
  <si>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</si>
  <si>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</si>
  <si>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</si>
  <si>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</si>
  <si>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</si>
  <si>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</si>
  <si>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</si>
  <si>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</si>
  <si>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</si>
  <si>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</si>
  <si>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</si>
  <si>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</si>
  <si>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</si>
  <si>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</si>
  <si>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</si>
  <si>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</si>
  <si>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</si>
  <si>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</si>
  <si>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</si>
  <si>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</si>
  <si>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</si>
  <si>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</si>
  <si>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</si>
  <si>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</si>
  <si>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</si>
  <si>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</si>
  <si>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</si>
  <si>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</si>
  <si>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</si>
  <si>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</si>
  <si>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</si>
  <si>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</si>
  <si>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</si>
  <si>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</si>
  <si>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</si>
  <si>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</si>
  <si>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</si>
  <si>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</si>
  <si>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</si>
  <si>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</si>
  <si>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</si>
  <si>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</si>
  <si>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</si>
  <si>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</si>
  <si>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</si>
  <si>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</si>
  <si>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</si>
  <si>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</si>
  <si>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</si>
  <si>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</si>
  <si>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</si>
  <si>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</si>
  <si>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</si>
  <si>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</si>
  <si>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</si>
  <si>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</si>
  <si>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</si>
  <si>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</si>
  <si>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</si>
  <si>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</si>
  <si>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</si>
  <si>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</si>
  <si>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</si>
  <si>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</si>
  <si>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</si>
  <si>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</si>
  <si>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</si>
  <si>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</si>
  <si>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</si>
  <si>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</si>
  <si>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</si>
  <si>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</si>
  <si>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</si>
  <si>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</si>
  <si>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</si>
  <si>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</si>
  <si>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</si>
  <si>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</si>
  <si>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</si>
  <si>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</si>
  <si>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</si>
  <si>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</si>
  <si>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</si>
  <si>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</si>
  <si>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</si>
  <si>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</si>
  <si>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</si>
  <si>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</si>
  <si>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</si>
  <si>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</si>
  <si>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</si>
  <si>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</si>
  <si>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</si>
  <si>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</si>
  <si>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</si>
  <si>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</si>
  <si>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</si>
  <si>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</si>
  <si>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</si>
  <si>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</si>
  <si>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</si>
  <si>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</si>
  <si>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</si>
  <si>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</si>
  <si>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</si>
  <si>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</si>
  <si>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</si>
  <si>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</si>
  <si>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</si>
  <si>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</si>
  <si>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</si>
  <si>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</si>
  <si>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</si>
  <si>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</si>
  <si>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</si>
  <si>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</si>
  <si>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</si>
  <si>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</si>
  <si>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</si>
  <si>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</si>
  <si>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</si>
  <si>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</si>
  <si>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</si>
  <si>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</si>
  <si>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</si>
  <si>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</si>
  <si>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</si>
  <si>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</si>
  <si>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</si>
  <si>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</si>
  <si>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</si>
  <si>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</si>
  <si>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</si>
  <si>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</si>
  <si>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</si>
  <si>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</si>
  <si>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</si>
  <si>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</si>
  <si>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</si>
  <si>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</si>
  <si>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</si>
  <si>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</si>
  <si>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</si>
  <si>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</si>
  <si>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</si>
  <si>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</si>
  <si>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</si>
  <si>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</si>
  <si>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</si>
  <si>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</si>
  <si>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</si>
  <si>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</si>
  <si>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</si>
  <si>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</si>
  <si>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</si>
  <si>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</si>
  <si>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</si>
  <si>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</si>
  <si>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</si>
  <si>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</si>
  <si>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</si>
  <si>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</si>
  <si>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</si>
  <si>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</si>
  <si>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</si>
  <si>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</si>
  <si>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</si>
  <si>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</si>
  <si>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</si>
  <si>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</si>
  <si>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</si>
  <si>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</si>
  <si>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</si>
  <si>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</si>
  <si>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</si>
  <si>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</si>
  <si>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</si>
  <si>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</si>
  <si>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</si>
  <si>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</si>
  <si>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</si>
  <si>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</si>
  <si>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</si>
  <si>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</si>
  <si>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</si>
  <si>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</si>
  <si>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</si>
  <si>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</si>
  <si>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</si>
  <si>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</si>
  <si>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</si>
  <si>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</si>
  <si>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</si>
  <si>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</si>
  <si>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</si>
  <si>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</si>
  <si>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</si>
  <si>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</si>
  <si>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</si>
  <si>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</si>
  <si>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</si>
  <si>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</si>
  <si>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</si>
  <si>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</si>
  <si>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</si>
  <si>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</si>
  <si>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</si>
  <si>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</si>
  <si>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</si>
  <si>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</si>
  <si>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</si>
  <si>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</si>
  <si>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</si>
  <si>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</si>
  <si>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</si>
  <si>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</si>
  <si>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</si>
  <si>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</si>
  <si>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</si>
  <si>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</si>
  <si>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</si>
  <si>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</si>
  <si>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</si>
  <si>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</si>
  <si>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</si>
  <si>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</si>
  <si>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</si>
  <si>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</si>
  <si>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</si>
  <si>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</si>
  <si>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</si>
  <si>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</si>
  <si>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</si>
  <si>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</si>
  <si>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</si>
  <si>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</si>
  <si>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</si>
  <si>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</si>
  <si>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</si>
  <si>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</si>
  <si>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</si>
  <si>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</si>
  <si>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</si>
  <si>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</si>
  <si>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</si>
  <si>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</si>
  <si>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</si>
  <si>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</si>
  <si>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</si>
  <si>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</si>
  <si>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</si>
  <si>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</si>
  <si>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</si>
  <si>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</si>
  <si>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</si>
  <si>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</si>
  <si>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</si>
  <si>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</si>
  <si>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</si>
  <si>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</si>
  <si>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</si>
  <si>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</si>
  <si>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</si>
  <si>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</si>
  <si>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</si>
  <si>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</si>
  <si>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</si>
  <si>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</si>
  <si>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</si>
  <si>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</si>
  <si>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</si>
  <si>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</si>
  <si>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</si>
  <si>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</si>
  <si>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</si>
  <si>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</si>
  <si>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</si>
  <si>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</si>
  <si>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</si>
  <si>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</si>
  <si>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</si>
  <si>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</si>
  <si>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</si>
  <si>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</si>
  <si>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</si>
  <si>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</si>
  <si>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</si>
  <si>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</si>
  <si>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</si>
  <si>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</si>
  <si>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</si>
  <si>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</si>
  <si>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</si>
  <si>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</si>
  <si>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</si>
  <si>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</si>
  <si>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</si>
  <si>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</si>
  <si>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</si>
  <si>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</si>
  <si>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</si>
  <si>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</si>
  <si>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</si>
  <si>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</si>
  <si>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</si>
  <si>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</si>
  <si>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</si>
  <si>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</si>
  <si>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</si>
  <si>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</si>
  <si>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</si>
  <si>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</si>
  <si>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</si>
  <si>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</si>
  <si>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</si>
  <si>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</si>
  <si>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</si>
  <si>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</si>
  <si>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</si>
  <si>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</si>
  <si>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</si>
  <si>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</si>
  <si>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</si>
  <si>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</si>
  <si>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</si>
  <si>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</si>
  <si>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</si>
  <si>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</si>
  <si>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</si>
  <si>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</si>
  <si>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</si>
  <si>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</si>
  <si>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</si>
  <si>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</si>
  <si>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</si>
  <si>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</si>
  <si>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</si>
  <si>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</si>
  <si>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</si>
  <si>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</si>
  <si>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</si>
  <si>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</si>
  <si>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</si>
  <si>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</si>
  <si>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</si>
  <si>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</si>
  <si>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</si>
  <si>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</si>
  <si>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</si>
  <si>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</si>
  <si>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</si>
  <si>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</si>
  <si>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</si>
  <si>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</si>
  <si>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</si>
  <si>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</si>
  <si>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</si>
  <si>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</si>
  <si>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</si>
  <si>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</si>
  <si>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</si>
  <si>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</si>
  <si>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</si>
  <si>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</si>
  <si>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</si>
  <si>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</si>
  <si>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</si>
  <si>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</si>
  <si>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</si>
  <si>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</si>
  <si>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</si>
  <si>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</si>
  <si>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</si>
  <si>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</si>
  <si>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</si>
  <si>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</si>
  <si>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</si>
  <si>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</si>
  <si>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</si>
  <si>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</si>
  <si>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</si>
  <si>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</si>
  <si>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</si>
  <si>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</si>
  <si>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</si>
  <si>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</si>
  <si>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</si>
  <si>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</si>
  <si>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</si>
  <si>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</si>
  <si>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</si>
  <si>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</si>
  <si>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</si>
  <si>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</si>
  <si>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</si>
  <si>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</si>
  <si>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</si>
  <si>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</si>
  <si>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</si>
  <si>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</si>
  <si>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</si>
  <si>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</si>
  <si>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</si>
  <si>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</si>
  <si>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</si>
  <si>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</si>
  <si>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</si>
  <si>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</si>
  <si>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</si>
  <si>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</si>
  <si>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</si>
  <si>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</si>
  <si>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</si>
  <si>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</si>
  <si>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</si>
  <si>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</si>
  <si>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</si>
  <si>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</si>
  <si>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</si>
  <si>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</si>
  <si>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</si>
  <si>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</si>
  <si>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</si>
  <si>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</si>
  <si>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</si>
  <si>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</si>
  <si>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</si>
  <si>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</si>
  <si>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</si>
  <si>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</si>
  <si>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</si>
  <si>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</si>
  <si>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</si>
  <si>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</si>
  <si>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</si>
  <si>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</si>
  <si>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</si>
  <si>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</si>
  <si>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</si>
  <si>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</si>
  <si>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</si>
  <si>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</si>
  <si>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</si>
  <si>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</si>
  <si>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</si>
  <si>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</si>
  <si>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</si>
  <si>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</si>
  <si>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</si>
  <si>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</si>
  <si>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</si>
  <si>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</si>
  <si>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</si>
  <si>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</si>
  <si>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</si>
  <si>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</si>
  <si>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</si>
  <si>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</si>
  <si>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</si>
  <si>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</si>
  <si>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</si>
  <si>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</si>
  <si>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</si>
  <si>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</si>
  <si>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</si>
  <si>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</si>
  <si>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</si>
  <si>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</si>
  <si>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</si>
  <si>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</si>
  <si>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</si>
  <si>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</si>
  <si>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</si>
  <si>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</si>
  <si>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</si>
  <si>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</si>
  <si>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</si>
  <si>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</si>
  <si>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</si>
  <si>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</si>
  <si>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</si>
  <si>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</si>
  <si>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</si>
  <si>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</si>
  <si>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</si>
  <si>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</si>
  <si>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</si>
  <si>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</si>
  <si>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</si>
  <si>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</si>
  <si>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</si>
  <si>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</si>
  <si>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</si>
  <si>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</si>
  <si>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</si>
  <si>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</si>
  <si>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</si>
  <si>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</si>
  <si>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</si>
  <si>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</si>
  <si>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</si>
  <si>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</si>
  <si>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</si>
  <si>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</si>
  <si>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</si>
  <si>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</si>
  <si>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</si>
  <si>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</si>
  <si>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</si>
  <si>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</si>
  <si>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</si>
  <si>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</si>
  <si>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</si>
  <si>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</si>
  <si>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</si>
  <si>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</si>
  <si>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</si>
  <si>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</si>
  <si>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</si>
  <si>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</si>
  <si>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</si>
  <si>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</si>
  <si>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</si>
  <si>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</si>
  <si>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</si>
  <si>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</si>
  <si>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</si>
  <si>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</si>
  <si>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</si>
  <si>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</si>
  <si>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</si>
  <si>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</si>
  <si>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</si>
  <si>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</si>
  <si>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</si>
  <si>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</si>
  <si>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</si>
  <si>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</si>
  <si>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</si>
  <si>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</si>
  <si>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</si>
  <si>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</si>
  <si>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</si>
  <si>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</si>
  <si>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</si>
  <si>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</si>
  <si>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</si>
  <si>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</si>
  <si>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</si>
  <si>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</si>
  <si>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</si>
  <si>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</si>
  <si>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</si>
  <si>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</si>
  <si>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</si>
  <si>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</si>
  <si>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</si>
  <si>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</si>
  <si>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</si>
  <si>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</si>
  <si>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</si>
  <si>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</si>
  <si>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</si>
  <si>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</si>
  <si>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</si>
  <si>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</si>
  <si>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</si>
  <si>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</si>
  <si>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</si>
  <si>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</si>
  <si>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</si>
  <si>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</si>
  <si>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</si>
  <si>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</si>
  <si>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</si>
  <si>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</si>
  <si>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</si>
  <si>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</si>
  <si>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</si>
  <si>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</si>
  <si>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</si>
  <si>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</si>
  <si>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</si>
  <si>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</si>
  <si>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</si>
  <si>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</si>
  <si>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</si>
  <si>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</si>
  <si>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</si>
  <si>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</si>
  <si>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</si>
  <si>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</si>
  <si>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</si>
  <si>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</si>
  <si>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</si>
  <si>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</si>
  <si>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</si>
  <si>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</si>
  <si>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</si>
  <si>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</si>
  <si>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</si>
  <si>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</si>
  <si>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</si>
  <si>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</si>
  <si>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</si>
  <si>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</si>
  <si>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</si>
  <si>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</si>
  <si>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</si>
  <si>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</si>
  <si>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</si>
  <si>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</si>
  <si>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</si>
  <si>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</si>
  <si>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</si>
  <si>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</si>
  <si>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</si>
  <si>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</si>
  <si>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</si>
  <si>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</si>
  <si>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</si>
  <si>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</si>
  <si>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</si>
  <si>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</si>
  <si>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</si>
  <si>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</si>
  <si>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</si>
  <si>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</si>
  <si>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</si>
  <si>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</si>
  <si>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</si>
  <si>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</si>
  <si>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</si>
  <si>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</si>
  <si>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</si>
  <si>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</si>
  <si>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</si>
  <si>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</si>
  <si>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</si>
  <si>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</si>
  <si>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</si>
  <si>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</si>
  <si>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</si>
  <si>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</si>
  <si>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</si>
  <si>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</si>
  <si>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</si>
  <si>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</si>
  <si>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</si>
  <si>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</si>
  <si>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</si>
  <si>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</si>
  <si>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</si>
  <si>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</si>
  <si>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</si>
  <si>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</si>
  <si>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</si>
  <si>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</si>
  <si>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</si>
  <si>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</si>
  <si>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</si>
  <si>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</si>
  <si>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</si>
  <si>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</si>
  <si>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</si>
  <si>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</si>
  <si>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</si>
  <si>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</si>
  <si>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</si>
  <si>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</si>
  <si>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</si>
  <si>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</si>
  <si>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</si>
  <si>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</si>
  <si>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</si>
  <si>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</si>
  <si>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</si>
  <si>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</si>
  <si>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</si>
  <si>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</si>
  <si>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</si>
  <si>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</si>
  <si>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</si>
  <si>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</si>
  <si>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</si>
  <si>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</si>
  <si>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</si>
  <si>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</si>
  <si>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</si>
  <si>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</si>
  <si>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</si>
  <si>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</si>
  <si>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</si>
  <si>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</si>
  <si>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</si>
  <si>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</si>
  <si>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</si>
  <si>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</si>
  <si>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</si>
  <si>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</si>
  <si>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</si>
  <si>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</si>
  <si>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</si>
  <si>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</si>
  <si>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</si>
  <si>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</si>
  <si>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</si>
  <si>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</si>
  <si>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</si>
  <si>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</si>
  <si>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</si>
  <si>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</si>
  <si>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</si>
  <si>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</si>
  <si>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</si>
  <si>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</si>
  <si>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</si>
  <si>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</si>
  <si>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</si>
  <si>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</si>
  <si>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</si>
  <si>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</si>
  <si>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</si>
  <si>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</si>
  <si>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</si>
  <si>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</si>
  <si>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</si>
  <si>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</si>
  <si>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</si>
  <si>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</si>
  <si>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</si>
  <si>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</si>
  <si>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</si>
  <si>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</si>
  <si>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</si>
  <si>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</si>
  <si>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</si>
  <si>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</si>
  <si>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</si>
  <si>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</si>
  <si>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</si>
  <si>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</si>
  <si>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</si>
  <si>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</si>
  <si>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</si>
  <si>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</si>
  <si>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</si>
  <si>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</si>
  <si>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</si>
  <si>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</si>
  <si>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</si>
  <si>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</si>
  <si>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</si>
  <si>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</si>
  <si>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</si>
  <si>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</si>
  <si>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</si>
  <si>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</si>
  <si>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</si>
  <si>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</si>
  <si>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</si>
  <si>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</si>
  <si>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</si>
  <si>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</si>
  <si>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</si>
  <si>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</si>
  <si>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</si>
  <si>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</si>
  <si>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</si>
  <si>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</si>
  <si>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</si>
  <si>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</si>
  <si>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</si>
  <si>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</si>
  <si>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</si>
  <si>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</si>
  <si>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</si>
  <si>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</si>
  <si>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</si>
  <si>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</si>
  <si>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</si>
  <si>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</si>
  <si>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</si>
  <si>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</si>
  <si>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</si>
  <si>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</si>
  <si>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</si>
  <si>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</si>
  <si>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</si>
  <si>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</si>
  <si>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</si>
  <si>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</si>
  <si>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</si>
  <si>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</si>
  <si>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</si>
  <si>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</si>
  <si>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</si>
  <si>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</si>
  <si>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</si>
  <si>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</si>
  <si>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</si>
  <si>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</si>
  <si>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</si>
  <si>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</si>
  <si>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</si>
  <si>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</si>
  <si>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</si>
  <si>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</si>
  <si>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</si>
  <si>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</si>
  <si>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</si>
  <si>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</si>
  <si>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</si>
  <si>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</si>
  <si>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</si>
  <si>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</si>
  <si>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</si>
  <si>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</si>
  <si>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</si>
  <si>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</si>
  <si>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</si>
  <si>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</si>
  <si>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</si>
  <si>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</si>
  <si>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</si>
  <si>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</si>
  <si>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</si>
  <si>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</si>
  <si>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</si>
  <si>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</si>
  <si>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</si>
  <si>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</si>
  <si>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</si>
  <si>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</si>
  <si>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</si>
  <si>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</si>
  <si>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</si>
  <si>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</si>
  <si>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</si>
  <si>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</si>
  <si>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</si>
  <si>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</si>
  <si>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</si>
  <si>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</si>
  <si>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</si>
  <si>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</si>
  <si>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</si>
  <si>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</si>
  <si>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</si>
  <si>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</si>
  <si>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</si>
  <si>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</si>
  <si>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</si>
  <si>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</si>
  <si>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</si>
  <si>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</si>
  <si>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</si>
  <si>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</si>
  <si>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</si>
  <si>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</si>
  <si>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</si>
  <si>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</si>
  <si>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</si>
  <si>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</si>
  <si>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</si>
  <si>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</si>
  <si>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</si>
  <si>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</si>
  <si>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</si>
  <si>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</si>
  <si>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</si>
  <si>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</si>
  <si>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</si>
  <si>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</si>
  <si>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</si>
  <si>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</si>
  <si>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</si>
  <si>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</si>
  <si>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</si>
  <si>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</si>
  <si>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</si>
  <si>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</si>
  <si>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</si>
  <si>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</si>
  <si>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</si>
  <si>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</si>
  <si>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</si>
  <si>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</si>
  <si>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</si>
  <si>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</si>
  <si>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</si>
  <si>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</si>
  <si>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</si>
  <si>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</si>
  <si>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</si>
  <si>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</si>
  <si>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</si>
  <si>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</si>
  <si>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</si>
  <si>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</si>
  <si>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</si>
  <si>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</si>
  <si>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</si>
  <si>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</si>
  <si>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</si>
  <si>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</si>
  <si>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</si>
  <si>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</si>
  <si>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</si>
  <si>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</si>
  <si>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</si>
  <si>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</si>
  <si>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</si>
  <si>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</si>
  <si>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</si>
  <si>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</si>
  <si>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</si>
  <si>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</si>
  <si>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</si>
  <si>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</si>
  <si>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</si>
  <si>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</si>
  <si>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</si>
  <si>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</si>
  <si>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</si>
  <si>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</si>
  <si>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</si>
  <si>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</si>
  <si>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</si>
  <si>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</si>
  <si>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</si>
  <si>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</si>
  <si>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</si>
  <si>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</si>
  <si>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</si>
  <si>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</si>
  <si>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</si>
  <si>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</si>
  <si>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</si>
  <si>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</si>
  <si>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</si>
  <si>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</si>
  <si>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</si>
  <si>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</si>
  <si>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</si>
  <si>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</si>
  <si>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</si>
  <si>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</si>
  <si>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</si>
  <si>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</si>
  <si>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</si>
  <si>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</si>
  <si>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</si>
  <si>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</si>
  <si>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</si>
  <si>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</si>
  <si>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</si>
  <si>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</si>
  <si>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</si>
  <si>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</si>
  <si>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</si>
  <si>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</si>
  <si>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</si>
  <si>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</si>
  <si>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</si>
  <si>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</si>
  <si>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</si>
  <si>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</si>
  <si>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</si>
  <si>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</si>
  <si>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</si>
  <si>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</si>
  <si>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</si>
  <si>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</si>
  <si>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</si>
  <si>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</si>
  <si>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</si>
  <si>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</si>
  <si>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</si>
  <si>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</si>
  <si>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</si>
  <si>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</si>
  <si>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</si>
  <si>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</si>
  <si>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</si>
  <si>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</si>
  <si>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</si>
  <si>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</si>
  <si>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</si>
  <si>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</si>
  <si>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</si>
  <si>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</si>
  <si>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</si>
  <si>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</si>
  <si>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</si>
  <si>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</si>
  <si>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</si>
  <si>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</si>
  <si>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</si>
  <si>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</si>
  <si>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</si>
  <si>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</si>
  <si>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</si>
  <si>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</si>
  <si>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</si>
  <si>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</si>
  <si>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</si>
  <si>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</si>
  <si>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</si>
  <si>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</si>
  <si>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</si>
  <si>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</si>
  <si>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</si>
  <si>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</si>
  <si>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</si>
  <si>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</si>
  <si>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</si>
  <si>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</si>
  <si>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</si>
  <si>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</si>
  <si>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</si>
  <si>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</si>
  <si>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</si>
  <si>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</si>
  <si>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</si>
  <si>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</si>
  <si>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</si>
  <si>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</si>
  <si>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</si>
  <si>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</si>
  <si>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</si>
  <si>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</si>
  <si>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</si>
  <si>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</si>
  <si>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</si>
  <si>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</si>
  <si>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</si>
  <si>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</si>
  <si>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</si>
  <si>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</si>
  <si>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</si>
  <si>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</si>
  <si>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</si>
  <si>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</si>
  <si>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</si>
  <si>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</si>
  <si>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</si>
  <si>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</si>
  <si>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</si>
  <si>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</si>
  <si>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</si>
  <si>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</si>
  <si>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</si>
  <si>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</si>
  <si>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</si>
  <si>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</si>
  <si>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</si>
  <si>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</si>
  <si>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</si>
  <si>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</si>
  <si>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</si>
  <si>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</si>
  <si>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</si>
  <si>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</si>
  <si>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</si>
  <si>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</si>
  <si>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</si>
  <si>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</si>
  <si>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</si>
  <si>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</si>
  <si>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</si>
  <si>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</si>
  <si>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</si>
  <si>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</si>
  <si>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</si>
  <si>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</si>
  <si>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</si>
  <si>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</si>
  <si>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</si>
  <si>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</si>
  <si>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</si>
  <si>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</si>
  <si>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</si>
  <si>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</si>
  <si>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</si>
  <si>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</si>
  <si>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</si>
  <si>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</si>
  <si>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</si>
  <si>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</si>
  <si>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</si>
  <si>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</si>
  <si>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</si>
  <si>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</si>
  <si>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</si>
  <si>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</si>
  <si>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</si>
  <si>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</si>
  <si>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</si>
  <si>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</si>
  <si>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</si>
  <si>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</si>
  <si>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</si>
  <si>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</si>
  <si>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</si>
  <si>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</si>
  <si>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</si>
  <si>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</si>
  <si>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</si>
  <si>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</si>
  <si>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</si>
  <si>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</si>
  <si>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</si>
  <si>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</si>
  <si>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</si>
  <si>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</si>
  <si>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</si>
  <si>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</si>
  <si>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</si>
  <si>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</si>
  <si>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</si>
  <si>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</si>
  <si>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</si>
  <si>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</si>
  <si>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</si>
  <si>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</si>
  <si>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</si>
  <si>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</si>
  <si>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</si>
  <si>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</si>
  <si>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</si>
  <si>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</si>
  <si>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</si>
  <si>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</si>
  <si>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</si>
  <si>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</si>
  <si>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</si>
  <si>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</si>
  <si>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</si>
  <si>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</si>
  <si>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</si>
  <si>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</si>
  <si>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</si>
  <si>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</si>
  <si>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</si>
  <si>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</si>
  <si>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</si>
  <si>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</si>
  <si>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</si>
  <si>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</si>
  <si>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</si>
  <si>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</si>
  <si>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</si>
  <si>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</si>
  <si>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</si>
  <si>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</si>
  <si>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</si>
  <si>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</si>
  <si>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</si>
  <si>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</si>
  <si>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</si>
  <si>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</si>
  <si>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</si>
  <si>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</si>
  <si>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</si>
  <si>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</si>
  <si>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</si>
  <si>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</si>
  <si>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</si>
  <si>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</si>
  <si>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</si>
  <si>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</si>
  <si>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</si>
  <si>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</si>
  <si>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</si>
  <si>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</si>
  <si>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</si>
  <si>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</si>
  <si>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</si>
  <si>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</si>
  <si>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</si>
  <si>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</si>
  <si>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</si>
  <si>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</si>
  <si>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</si>
  <si>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</si>
  <si>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</si>
  <si>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</si>
  <si>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</si>
  <si>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</si>
  <si>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</si>
  <si>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</si>
  <si>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</si>
  <si>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</si>
  <si>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</si>
  <si>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</si>
  <si>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</si>
  <si>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</si>
  <si>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</si>
  <si>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</si>
  <si>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</si>
  <si>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</si>
  <si>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</si>
  <si>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</si>
  <si>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</si>
  <si>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</si>
  <si>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</si>
  <si>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</si>
  <si>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</si>
  <si>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</si>
  <si>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</si>
  <si>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</si>
  <si>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</si>
  <si>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</si>
  <si>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</si>
  <si>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</si>
  <si>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</si>
  <si>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</si>
  <si>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</si>
  <si>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</si>
  <si>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</si>
  <si>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</si>
  <si>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</si>
  <si>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</si>
  <si>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</si>
  <si>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</si>
  <si>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</si>
  <si>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</si>
  <si>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</si>
  <si>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</si>
  <si>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</si>
  <si>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</si>
  <si>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</si>
  <si>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</si>
  <si>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</si>
  <si>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</si>
  <si>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</si>
  <si>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</si>
  <si>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</si>
  <si>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</si>
  <si>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</si>
  <si>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</si>
  <si>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</si>
  <si>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</si>
  <si>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</si>
  <si>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</si>
  <si>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</si>
  <si>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</si>
  <si>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</si>
  <si>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</si>
  <si>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</si>
  <si>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</si>
  <si>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</si>
  <si>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</si>
  <si>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</si>
  <si>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</si>
  <si>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</si>
  <si>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</si>
  <si>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</si>
  <si>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</si>
  <si>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</si>
  <si>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</si>
  <si>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</si>
  <si>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</si>
  <si>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</si>
  <si>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</si>
  <si>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</si>
  <si>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</si>
  <si>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</si>
  <si>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</si>
  <si>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</si>
  <si>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</si>
  <si>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</si>
  <si>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</si>
  <si>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</si>
  <si>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</si>
  <si>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</si>
  <si>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</si>
  <si>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</si>
  <si>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</si>
  <si>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</si>
  <si>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</si>
  <si>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</si>
  <si>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</si>
  <si>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</si>
  <si>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</si>
  <si>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</si>
  <si>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</si>
  <si>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</si>
  <si>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</si>
  <si>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</si>
  <si>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</si>
  <si>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</si>
  <si>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</si>
  <si>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</si>
  <si>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</si>
  <si>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</si>
  <si>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</si>
  <si>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</si>
  <si>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</si>
  <si>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</si>
  <si>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</si>
  <si>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</si>
  <si>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</si>
  <si>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</si>
  <si>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</si>
  <si>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</si>
  <si>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</si>
  <si>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</si>
  <si>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</si>
  <si>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</si>
  <si>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</si>
  <si>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</si>
  <si>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</si>
  <si>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</si>
  <si>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</si>
  <si>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</si>
  <si>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</si>
  <si>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</si>
  <si>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</si>
  <si>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</si>
  <si>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</si>
  <si>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</si>
  <si>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</si>
  <si>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</si>
  <si>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</si>
  <si>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</si>
  <si>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</si>
  <si>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</si>
  <si>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</si>
  <si>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</si>
  <si>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</si>
  <si>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</si>
  <si>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</si>
  <si>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</si>
  <si>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</si>
  <si>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</si>
  <si>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</si>
  <si>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</si>
  <si>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</si>
  <si>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</si>
  <si>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</si>
  <si>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</si>
  <si>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</si>
  <si>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</si>
  <si>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</si>
  <si>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</si>
  <si>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</si>
  <si>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</si>
  <si>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</si>
  <si>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</si>
  <si>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</si>
  <si>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</si>
  <si>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</si>
  <si>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</si>
  <si>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</si>
  <si>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</si>
  <si>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</si>
  <si>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</si>
  <si>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</si>
  <si>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</si>
  <si>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</si>
  <si>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</si>
  <si>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</si>
  <si>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</si>
  <si>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</si>
  <si>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</si>
  <si>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</si>
  <si>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</si>
  <si>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</si>
  <si>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</si>
  <si>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</si>
  <si>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</si>
  <si>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</si>
  <si>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</si>
  <si>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</si>
  <si>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</si>
  <si>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</si>
  <si>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</si>
  <si>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</si>
  <si>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</si>
  <si>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</si>
  <si>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</si>
  <si>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</si>
  <si>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</si>
  <si>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</si>
  <si>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</si>
  <si>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</si>
  <si>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</si>
  <si>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</si>
  <si>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</si>
  <si>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</si>
  <si>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</si>
  <si>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</si>
  <si>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</si>
  <si>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</si>
  <si>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</si>
  <si>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</si>
  <si>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</si>
  <si>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</si>
  <si>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</si>
  <si>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</si>
  <si>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</si>
  <si>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</si>
  <si>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</si>
  <si>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</si>
  <si>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</si>
  <si>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</si>
  <si>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</si>
  <si>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</si>
  <si>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</si>
  <si>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</si>
  <si>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</si>
  <si>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</si>
  <si>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</si>
  <si>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</si>
  <si>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</si>
  <si>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</si>
  <si>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</si>
  <si>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</si>
  <si>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</si>
  <si>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</si>
  <si>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</si>
  <si>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</si>
  <si>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</si>
  <si>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</si>
  <si>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</si>
  <si>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</si>
  <si>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</si>
  <si>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</si>
  <si>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</si>
  <si>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</si>
  <si>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</si>
  <si>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</si>
  <si>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</si>
  <si>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</si>
  <si>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</si>
  <si>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</si>
  <si>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</si>
  <si>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</si>
  <si>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</si>
  <si>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</si>
  <si>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</si>
  <si>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</si>
  <si>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</si>
  <si>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</si>
  <si>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</si>
  <si>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</si>
  <si>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</si>
  <si>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</si>
  <si>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</si>
  <si>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</si>
  <si>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</si>
  <si>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</si>
  <si>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</si>
  <si>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</si>
  <si>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</si>
  <si>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</si>
  <si>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</si>
  <si>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</si>
  <si>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</si>
  <si>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</si>
  <si>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</si>
  <si>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</si>
  <si>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</si>
  <si>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</si>
  <si>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</si>
  <si>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</si>
  <si>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</si>
  <si>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</si>
  <si>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</si>
  <si>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</si>
  <si>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</si>
  <si>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</si>
  <si>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</si>
  <si>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</si>
  <si>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</si>
  <si>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</si>
  <si>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</si>
  <si>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</si>
  <si>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</si>
  <si>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</si>
  <si>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</si>
  <si>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</si>
  <si>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</si>
  <si>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</si>
  <si>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</si>
  <si>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</si>
  <si>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</si>
  <si>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</si>
  <si>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</si>
  <si>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</si>
  <si>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</si>
  <si>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</si>
  <si>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</si>
  <si>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</si>
  <si>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</si>
  <si>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</si>
  <si>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</si>
  <si>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</si>
  <si>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</si>
  <si>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</si>
  <si>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</si>
  <si>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</si>
  <si>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</si>
  <si>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</si>
  <si>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</si>
  <si>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</si>
  <si>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</si>
  <si>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</si>
  <si>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</si>
  <si>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</si>
  <si>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</si>
  <si>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</si>
  <si>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</si>
  <si>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</si>
  <si>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</si>
  <si>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</si>
  <si>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</si>
  <si>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</si>
  <si>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</si>
  <si>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</si>
  <si>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</si>
  <si>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</si>
  <si>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</si>
  <si>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</si>
  <si>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</si>
  <si>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</si>
  <si>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</si>
  <si>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</si>
  <si>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</si>
  <si>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</si>
  <si>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</si>
  <si>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</si>
  <si>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</si>
  <si>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</si>
  <si>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</si>
  <si>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</si>
  <si>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</si>
  <si>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</si>
  <si>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</si>
  <si>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</si>
  <si>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</si>
  <si>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</si>
  <si>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</si>
  <si>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</si>
  <si>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</si>
  <si>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</si>
  <si>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</si>
  <si>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</si>
  <si>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</si>
  <si>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</si>
  <si>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</si>
  <si>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</si>
  <si>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</si>
  <si>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</si>
  <si>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</si>
  <si>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</si>
  <si>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</si>
  <si>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</si>
  <si>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</si>
  <si>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</si>
  <si>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</si>
  <si>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</si>
  <si>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</si>
  <si>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</si>
  <si>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</si>
  <si>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</si>
  <si>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</si>
  <si>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</si>
  <si>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</si>
  <si>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</si>
  <si>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</si>
  <si>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</si>
  <si>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</si>
  <si>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</si>
  <si>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</si>
  <si>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</si>
  <si>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</si>
  <si>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</si>
  <si>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</si>
  <si>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</si>
  <si>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</si>
  <si>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</si>
  <si>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</si>
  <si>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</si>
  <si>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</si>
  <si>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</si>
  <si>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</si>
  <si>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</si>
  <si>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</si>
  <si>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</si>
  <si>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</si>
  <si>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</si>
  <si>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</si>
  <si>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</si>
  <si>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</si>
  <si>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</si>
  <si>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</si>
  <si>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</si>
  <si>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</si>
  <si>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</si>
  <si>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</si>
  <si>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</si>
  <si>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</si>
  <si>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</si>
  <si>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</si>
  <si>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</si>
  <si>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</si>
  <si>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</si>
  <si>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</si>
  <si>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</si>
  <si>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</si>
  <si>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</si>
  <si>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</si>
  <si>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</si>
  <si>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</si>
  <si>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</si>
  <si>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</si>
  <si>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</si>
  <si>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</si>
  <si>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</si>
  <si>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</si>
  <si>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</si>
  <si>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</si>
  <si>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</si>
  <si>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</si>
  <si>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</si>
  <si>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</si>
  <si>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</si>
  <si>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</si>
  <si>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</si>
  <si>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</si>
  <si>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</si>
  <si>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</si>
  <si>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</si>
  <si>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</si>
  <si>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</si>
  <si>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</si>
  <si>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</si>
  <si>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</si>
  <si>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</si>
  <si>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</si>
  <si>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</si>
  <si>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</si>
  <si>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</si>
  <si>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</si>
  <si>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</si>
  <si>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</si>
  <si>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</si>
  <si>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</si>
  <si>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</si>
  <si>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</si>
  <si>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</si>
  <si>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</si>
  <si>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</si>
  <si>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</si>
  <si>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</si>
  <si>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</si>
  <si>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</si>
  <si>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</si>
  <si>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</si>
  <si>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</si>
  <si>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</si>
  <si>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</si>
  <si>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</si>
  <si>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</si>
  <si>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</si>
  <si>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</si>
  <si>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</si>
  <si>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</si>
  <si>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</si>
  <si>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</si>
  <si>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</si>
  <si>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</si>
  <si>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</si>
  <si>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</si>
  <si>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</si>
  <si>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</si>
  <si>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</si>
  <si>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</si>
  <si>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</si>
  <si>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</si>
  <si>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</si>
  <si>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</si>
  <si>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</si>
  <si>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</si>
  <si>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</si>
  <si>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</si>
  <si>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</si>
  <si>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</si>
  <si>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</si>
  <si>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</si>
  <si>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</si>
  <si>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</si>
  <si>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</si>
  <si>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</si>
  <si>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</si>
  <si>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</si>
  <si>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</si>
  <si>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</si>
  <si>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</si>
  <si>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</si>
  <si>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</si>
  <si>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</si>
  <si>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</si>
  <si>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</si>
  <si>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</si>
  <si>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</si>
  <si>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</si>
  <si>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</si>
  <si>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</si>
  <si>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</si>
  <si>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</si>
  <si>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</si>
  <si>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</si>
  <si>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</si>
  <si>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</si>
  <si>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</si>
  <si>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</si>
  <si>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</si>
  <si>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</si>
  <si>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</si>
  <si>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</si>
  <si>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</si>
  <si>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</si>
  <si>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</si>
  <si>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</si>
  <si>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</si>
  <si>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</si>
  <si>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</si>
  <si>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</si>
  <si>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</si>
  <si>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</si>
  <si>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</si>
  <si>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</si>
  <si>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</si>
  <si>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</si>
  <si>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</si>
  <si>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</si>
  <si>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</si>
  <si>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</si>
  <si>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</si>
  <si>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</si>
  <si>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</si>
  <si>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</si>
  <si>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</si>
  <si>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</si>
  <si>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</si>
  <si>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</si>
  <si>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</si>
  <si>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</si>
  <si>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</si>
  <si>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</si>
  <si>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</si>
  <si>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</si>
  <si>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</si>
  <si>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</si>
  <si>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</si>
  <si>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</si>
  <si>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</si>
  <si>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</si>
  <si>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</si>
  <si>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</si>
  <si>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</si>
  <si>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</si>
  <si>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</si>
  <si>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</si>
  <si>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</si>
  <si>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</si>
  <si>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</si>
  <si>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</si>
  <si>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</si>
  <si>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</si>
  <si>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</si>
  <si>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</si>
  <si>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</si>
  <si>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</si>
  <si>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</si>
  <si>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</si>
  <si>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</si>
  <si>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</si>
  <si>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</si>
  <si>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</si>
  <si>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</si>
  <si>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</si>
  <si>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</si>
  <si>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</si>
  <si>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</si>
  <si>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</si>
  <si>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</si>
  <si>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</si>
  <si>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</si>
  <si>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</si>
  <si>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</si>
  <si>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</si>
  <si>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</si>
  <si>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</si>
  <si>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</si>
  <si>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</si>
  <si>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</si>
  <si>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</si>
  <si>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</si>
  <si>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</si>
  <si>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</si>
  <si>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</si>
  <si>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</si>
  <si>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</si>
  <si>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</si>
  <si>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</si>
  <si>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</si>
  <si>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</si>
  <si>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</si>
  <si>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</si>
  <si>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</si>
  <si>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</si>
  <si>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</si>
  <si>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</si>
  <si>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</si>
  <si>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</si>
  <si>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</si>
  <si>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</si>
  <si>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</si>
  <si>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</si>
  <si>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</si>
  <si>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</si>
  <si>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</si>
  <si>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</si>
  <si>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</si>
  <si>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</si>
  <si>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</si>
  <si>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</si>
  <si>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</si>
  <si>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</si>
  <si>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</si>
  <si>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</si>
  <si>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</si>
  <si>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</si>
  <si>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</si>
  <si>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</si>
  <si>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</si>
  <si>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</si>
  <si>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</si>
  <si>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</si>
  <si>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</si>
  <si>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</si>
  <si>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</si>
  <si>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</si>
  <si>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</si>
  <si>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</si>
  <si>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</si>
  <si>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</si>
  <si>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</si>
  <si>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</si>
  <si>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</si>
  <si>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</si>
  <si>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</si>
  <si>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</si>
  <si>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</si>
  <si>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</si>
  <si>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</si>
  <si>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</si>
  <si>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</si>
  <si>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</si>
  <si>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</si>
  <si>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</si>
  <si>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</si>
  <si>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</si>
  <si>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</si>
  <si>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</si>
  <si>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</si>
  <si>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</si>
  <si>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</si>
  <si>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</si>
  <si>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</si>
  <si>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</si>
  <si>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</si>
  <si>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</si>
  <si>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</si>
  <si>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</si>
  <si>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</si>
  <si>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</si>
  <si>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</si>
  <si>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</si>
  <si>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</si>
  <si>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</si>
  <si>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</si>
  <si>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</si>
  <si>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</si>
  <si>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</si>
  <si>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</si>
  <si>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</si>
  <si>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</si>
  <si>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</si>
  <si>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</si>
  <si>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</si>
  <si>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</si>
  <si>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</si>
  <si>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</si>
  <si>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</si>
  <si>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</si>
  <si>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</si>
  <si>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</si>
  <si>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</si>
  <si>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</si>
  <si>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</si>
  <si>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</si>
  <si>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</si>
  <si>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</si>
  <si>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</si>
  <si>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</si>
  <si>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</si>
  <si>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</si>
  <si>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</si>
  <si>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</si>
  <si>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</si>
  <si>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</si>
  <si>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</si>
  <si>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</si>
  <si>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</si>
  <si>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</si>
  <si>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</si>
  <si>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</si>
  <si>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</si>
  <si>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</si>
  <si>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</si>
  <si>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</si>
  <si>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</si>
  <si>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</si>
  <si>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</si>
  <si>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</si>
  <si>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</si>
  <si>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</si>
  <si>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</si>
  <si>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</si>
  <si>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</si>
  <si>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</si>
  <si>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</si>
  <si>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</si>
  <si>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</si>
  <si>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</si>
  <si>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</si>
  <si>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</si>
  <si>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</si>
  <si>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</si>
  <si>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</si>
  <si>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</si>
  <si>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</si>
  <si>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</si>
  <si>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</si>
  <si>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</si>
  <si>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</si>
  <si>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</si>
  <si>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</si>
  <si>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</si>
  <si>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</si>
  <si>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</si>
  <si>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</si>
  <si>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</si>
  <si>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</si>
  <si>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</si>
  <si>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</si>
  <si>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</si>
  <si>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</si>
  <si>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</si>
  <si>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</si>
  <si>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</si>
  <si>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</si>
  <si>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</si>
  <si>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</si>
  <si>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</si>
  <si>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</si>
  <si>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</si>
  <si>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</si>
  <si>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</si>
  <si>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</si>
  <si>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</si>
  <si>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</si>
  <si>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</si>
  <si>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</si>
  <si>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</si>
  <si>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</si>
  <si>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</si>
  <si>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</si>
  <si>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</si>
  <si>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</si>
  <si>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</si>
  <si>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</si>
  <si>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</si>
  <si>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</si>
  <si>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</si>
  <si>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</si>
  <si>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</si>
  <si>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</si>
  <si>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</si>
  <si>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</si>
  <si>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</si>
  <si>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</si>
  <si>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</si>
  <si>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</si>
  <si>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</si>
  <si>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</si>
  <si>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</si>
  <si>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</si>
  <si>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</si>
  <si>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</si>
  <si>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</si>
  <si>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</si>
  <si>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</si>
  <si>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</si>
  <si>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</si>
  <si>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</si>
  <si>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</si>
  <si>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</si>
  <si>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</si>
  <si>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</si>
  <si>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</si>
  <si>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</si>
  <si>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</si>
  <si>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</si>
  <si>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</si>
  <si>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</si>
  <si>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</si>
  <si>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</si>
  <si>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</si>
  <si>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</si>
  <si>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</si>
  <si>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</si>
  <si>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</si>
  <si>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</si>
  <si>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</si>
  <si>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</si>
  <si>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</si>
  <si>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</si>
  <si>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</si>
  <si>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</si>
  <si>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</si>
  <si>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</si>
  <si>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</si>
  <si>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</si>
  <si>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</si>
  <si>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</si>
  <si>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</si>
  <si>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</si>
  <si>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</si>
  <si>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</si>
  <si>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</si>
  <si>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</si>
  <si>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</si>
  <si>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</si>
  <si>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</si>
  <si>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</si>
  <si>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</si>
  <si>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</si>
  <si>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</si>
  <si>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</si>
  <si>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</si>
  <si>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</si>
  <si>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</si>
  <si>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</si>
  <si>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</si>
  <si>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</si>
  <si>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</si>
  <si>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</si>
  <si>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</si>
  <si>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</si>
  <si>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</si>
  <si>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</si>
  <si>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</si>
  <si>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</si>
  <si>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</si>
  <si>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</si>
  <si>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</si>
  <si>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</si>
  <si>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</si>
  <si>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</si>
  <si>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</si>
  <si>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</si>
  <si>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</si>
  <si>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</si>
  <si>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</si>
  <si>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</si>
  <si>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</si>
  <si>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</si>
  <si>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</si>
  <si>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</si>
  <si>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</si>
  <si>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</si>
  <si>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</si>
  <si>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</si>
  <si>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</si>
  <si>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</si>
  <si>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</si>
  <si>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</si>
  <si>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</si>
  <si>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</si>
  <si>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</si>
  <si>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</si>
  <si>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</si>
  <si>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</si>
  <si>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</si>
  <si>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</si>
  <si>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</si>
  <si>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</si>
  <si>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</si>
  <si>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</si>
  <si>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</si>
  <si>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</si>
  <si>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</si>
  <si>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</si>
  <si>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</si>
  <si>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</si>
  <si>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</si>
  <si>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</si>
  <si>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</si>
  <si>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</si>
  <si>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</si>
  <si>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</si>
  <si>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</si>
  <si>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</si>
  <si>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</si>
  <si>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</si>
  <si>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</si>
  <si>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</si>
  <si>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</si>
  <si>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</si>
  <si>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</si>
  <si>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</si>
  <si>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</si>
  <si>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</si>
  <si>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</si>
  <si>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</si>
  <si>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</si>
  <si>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</si>
  <si>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</si>
  <si>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</si>
  <si>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</si>
  <si>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</si>
  <si>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</si>
  <si>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</si>
  <si>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</si>
  <si>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</si>
  <si>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</si>
  <si>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</si>
  <si>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</si>
  <si>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</si>
  <si>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</si>
  <si>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</si>
  <si>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</si>
  <si>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</si>
  <si>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</si>
  <si>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</si>
  <si>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</si>
  <si>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</si>
  <si>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</si>
  <si>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</si>
  <si>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</si>
  <si>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</si>
  <si>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</si>
  <si>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</si>
  <si>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</si>
  <si>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</si>
  <si>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</si>
  <si>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</si>
  <si>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</si>
  <si>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</si>
  <si>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</si>
  <si>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</si>
  <si>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</si>
  <si>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</si>
  <si>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</si>
  <si>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</si>
  <si>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</si>
  <si>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</si>
  <si>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</si>
  <si>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</si>
  <si>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</si>
  <si>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</si>
  <si>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</si>
  <si>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</si>
  <si>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</si>
  <si>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</si>
  <si>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</si>
  <si>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</si>
  <si>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</si>
  <si>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</si>
  <si>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</si>
  <si>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</si>
  <si>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</si>
  <si>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</si>
  <si>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</si>
  <si>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</si>
  <si>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</si>
  <si>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</si>
  <si>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</si>
  <si>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</si>
  <si>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</si>
  <si>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</si>
  <si>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</si>
  <si>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</si>
  <si>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</si>
  <si>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</si>
  <si>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</si>
  <si>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</si>
  <si>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</si>
  <si>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</si>
  <si>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</si>
  <si>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</si>
  <si>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</si>
  <si>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</si>
  <si>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</si>
  <si>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</si>
  <si>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</si>
  <si>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</si>
  <si>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</si>
  <si>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</si>
  <si>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</si>
  <si>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</si>
  <si>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</si>
  <si>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</si>
  <si>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</si>
  <si>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</si>
  <si>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</si>
  <si>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</si>
  <si>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</si>
  <si>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</si>
  <si>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</si>
  <si>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</si>
  <si>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</si>
  <si>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</si>
  <si>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</si>
  <si>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</si>
  <si>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</si>
  <si>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</si>
  <si>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</si>
  <si>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</si>
  <si>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</si>
  <si>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</si>
  <si>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</si>
  <si>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</si>
  <si>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</si>
  <si>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</si>
  <si>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</si>
  <si>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</si>
  <si>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</si>
  <si>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</si>
  <si>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</si>
  <si>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</si>
  <si>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</si>
  <si>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</si>
  <si>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</si>
  <si>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</si>
  <si>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</si>
  <si>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</si>
  <si>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</si>
  <si>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</si>
  <si>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</si>
  <si>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</si>
  <si>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</si>
  <si>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</si>
  <si>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</si>
  <si>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</si>
  <si>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</si>
  <si>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</si>
  <si>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</si>
  <si>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</si>
  <si>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</si>
  <si>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</si>
  <si>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</si>
  <si>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</si>
  <si>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</si>
  <si>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</si>
  <si>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</si>
  <si>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</si>
  <si>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</si>
  <si>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</si>
  <si>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</si>
  <si>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</si>
  <si>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</si>
  <si>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</si>
  <si>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</si>
  <si>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</si>
  <si>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</si>
  <si>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</si>
  <si>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</si>
  <si>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</si>
  <si>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</si>
  <si>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</si>
  <si>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</si>
  <si>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</si>
  <si>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</si>
  <si>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</si>
  <si>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</si>
  <si>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</si>
  <si>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</si>
  <si>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</si>
  <si>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</si>
  <si>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</si>
  <si>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</si>
  <si>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</si>
  <si>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</si>
  <si>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</si>
  <si>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</si>
  <si>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</si>
  <si>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</si>
  <si>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</si>
  <si>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</si>
  <si>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</si>
  <si>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</si>
  <si>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</si>
  <si>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</si>
  <si>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</si>
  <si>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</si>
  <si>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</si>
  <si>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</si>
  <si>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</si>
  <si>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</si>
  <si>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</si>
  <si>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</si>
  <si>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</si>
  <si>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</si>
  <si>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</si>
  <si>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</si>
  <si>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</si>
  <si>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</si>
  <si>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</si>
  <si>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</si>
  <si>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</si>
  <si>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</si>
  <si>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</si>
  <si>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</si>
  <si>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</si>
  <si>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</si>
  <si>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</si>
  <si>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</si>
  <si>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</si>
  <si>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</si>
  <si>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</si>
  <si>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</si>
  <si>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</si>
  <si>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</si>
  <si>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</si>
  <si>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</si>
  <si>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</si>
  <si>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</si>
  <si>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</si>
  <si>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</si>
  <si>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</si>
  <si>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</si>
  <si>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</si>
  <si>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</si>
  <si>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</si>
  <si>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</si>
  <si>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</si>
  <si>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</si>
  <si>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</si>
  <si>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</si>
  <si>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</si>
  <si>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</si>
  <si>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</si>
  <si>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</si>
  <si>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</si>
  <si>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</si>
  <si>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</si>
  <si>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</si>
  <si>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</si>
  <si>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</si>
  <si>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</si>
  <si>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</si>
  <si>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</si>
  <si>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</si>
  <si>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</si>
  <si>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</si>
  <si>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</si>
  <si>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</si>
  <si>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</si>
  <si>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</si>
  <si>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</si>
  <si>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</si>
  <si>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</si>
  <si>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</si>
  <si>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</si>
  <si>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</si>
  <si>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</si>
  <si>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</si>
  <si>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</si>
  <si>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</si>
  <si>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</si>
  <si>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</si>
  <si>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</si>
  <si>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</si>
  <si>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</si>
  <si>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</si>
  <si>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</si>
  <si>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</si>
  <si>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</si>
  <si>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</si>
  <si>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</si>
  <si>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</si>
  <si>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</si>
  <si>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</si>
  <si>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</si>
  <si>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</si>
  <si>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</si>
  <si>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</si>
  <si>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</si>
  <si>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</si>
  <si>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</si>
  <si>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</si>
  <si>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</si>
  <si>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</si>
  <si>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</si>
  <si>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</si>
  <si>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</si>
  <si>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</si>
  <si>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</si>
  <si>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</si>
  <si>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</si>
  <si>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</si>
  <si>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</si>
  <si>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</si>
  <si>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</si>
  <si>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</si>
  <si>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</si>
  <si>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</si>
  <si>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</si>
  <si>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</si>
  <si>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</si>
  <si>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</si>
  <si>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</si>
  <si>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</si>
  <si>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</si>
  <si>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</si>
  <si>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</si>
  <si>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</si>
  <si>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</si>
  <si>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</si>
  <si>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</si>
  <si>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</si>
  <si>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</si>
  <si>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</si>
  <si>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</si>
  <si>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</si>
  <si>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</si>
  <si>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</si>
  <si>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</si>
  <si>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</si>
  <si>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</si>
  <si>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</si>
  <si>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</si>
  <si>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</si>
  <si>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</si>
  <si>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</si>
  <si>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</si>
  <si>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</si>
  <si>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</si>
  <si>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</si>
  <si>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</si>
  <si>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</si>
  <si>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</si>
  <si>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</si>
  <si>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</si>
  <si>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</si>
  <si>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</si>
  <si>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</si>
  <si>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</si>
  <si>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</si>
  <si>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</si>
  <si>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</si>
  <si>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</si>
  <si>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</si>
  <si>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</si>
  <si>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</si>
  <si>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</si>
  <si>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</si>
  <si>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</si>
  <si>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</si>
  <si>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</si>
  <si>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</si>
  <si>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</si>
  <si>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</si>
  <si>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</si>
  <si>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</si>
  <si>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</si>
  <si>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</si>
  <si>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</si>
  <si>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</si>
  <si>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</si>
  <si>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</si>
  <si>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</si>
  <si>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</si>
  <si>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</si>
  <si>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</si>
  <si>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</si>
  <si>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</si>
  <si>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</si>
  <si>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</si>
  <si>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</si>
  <si>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</si>
  <si>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</si>
  <si>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</si>
  <si>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</si>
  <si>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</si>
  <si>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</si>
  <si>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</si>
  <si>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</si>
  <si>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</si>
  <si>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</si>
  <si>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</si>
  <si>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</si>
  <si>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</si>
  <si>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</si>
  <si>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</si>
  <si>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</si>
  <si>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</si>
  <si>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</si>
  <si>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</si>
  <si>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</si>
  <si>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</si>
  <si>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</si>
  <si>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</si>
  <si>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</si>
  <si>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</si>
  <si>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</si>
  <si>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</si>
  <si>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</si>
  <si>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</si>
  <si>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</si>
  <si>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</si>
  <si>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</si>
  <si>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</si>
  <si>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</si>
  <si>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</si>
  <si>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</si>
  <si>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</si>
  <si>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</si>
  <si>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</si>
  <si>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</si>
  <si>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</si>
  <si>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</si>
  <si>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</si>
  <si>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</si>
  <si>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</si>
  <si>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</si>
  <si>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</si>
  <si>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</si>
  <si>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</si>
  <si>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</si>
  <si>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</si>
  <si>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</si>
  <si>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</si>
  <si>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</si>
  <si>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</si>
  <si>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</si>
  <si>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</si>
  <si>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</si>
  <si>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</si>
  <si>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</si>
  <si>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</si>
  <si>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</si>
  <si>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</si>
  <si>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</si>
  <si>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</si>
  <si>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</si>
  <si>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</si>
  <si>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</si>
  <si>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</si>
  <si>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</si>
  <si>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</si>
  <si>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</si>
  <si>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</si>
  <si>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</si>
  <si>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</si>
  <si>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</si>
  <si>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</si>
  <si>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</si>
  <si>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</si>
  <si>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</si>
  <si>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</si>
  <si>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</si>
  <si>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</si>
  <si>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</si>
  <si>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</si>
  <si>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</si>
  <si>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</si>
  <si>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</si>
  <si>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</si>
  <si>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</si>
  <si>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</si>
  <si>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</si>
  <si>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</si>
  <si>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</si>
  <si>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</si>
  <si>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</si>
  <si>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</si>
  <si>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</si>
  <si>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</si>
  <si>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</si>
  <si>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</si>
  <si>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</si>
  <si>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</si>
  <si>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</si>
  <si>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</si>
  <si>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</si>
  <si>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</si>
  <si>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</si>
  <si>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</si>
  <si>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</si>
  <si>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</si>
  <si>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</si>
  <si>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</si>
  <si>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</si>
  <si>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</si>
  <si>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</si>
  <si>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</si>
  <si>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</si>
  <si>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</si>
  <si>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</si>
  <si>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</si>
  <si>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</si>
  <si>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</si>
  <si>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</si>
  <si>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</si>
  <si>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</si>
  <si>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</si>
  <si>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</si>
  <si>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</si>
  <si>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</si>
  <si>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</si>
  <si>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</si>
  <si>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</si>
  <si>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</si>
  <si>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</si>
  <si>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</si>
  <si>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</si>
  <si>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</si>
  <si>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</si>
  <si>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</si>
  <si>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</si>
  <si>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</si>
  <si>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</si>
  <si>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</si>
  <si>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</si>
  <si>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</si>
  <si>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</si>
  <si>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</si>
  <si>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</si>
  <si>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</si>
  <si>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</si>
  <si>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</si>
  <si>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</si>
  <si>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</si>
  <si>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</si>
  <si>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</si>
  <si>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</si>
  <si>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</si>
  <si>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</si>
  <si>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</si>
  <si>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</si>
  <si>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</si>
  <si>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</si>
  <si>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</si>
  <si>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</si>
  <si>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</si>
  <si>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</si>
  <si>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</si>
  <si>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</si>
  <si>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</si>
  <si>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</si>
  <si>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</si>
  <si>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</si>
  <si>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</si>
  <si>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</si>
  <si>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</si>
  <si>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</si>
  <si>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</si>
  <si>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</si>
  <si>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</si>
  <si>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</si>
  <si>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</si>
  <si>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</si>
  <si>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</si>
  <si>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</si>
  <si>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</si>
  <si>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</si>
  <si>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</si>
  <si>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</si>
  <si>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</si>
  <si>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</si>
  <si>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</si>
  <si>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</si>
  <si>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</si>
  <si>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</si>
  <si>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</si>
  <si>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</si>
  <si>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</si>
  <si>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</si>
  <si>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</si>
  <si>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</si>
  <si>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</si>
  <si>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</si>
  <si>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</si>
  <si>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</si>
  <si>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</si>
  <si>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</si>
  <si>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</si>
  <si>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</si>
  <si>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</si>
  <si>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</si>
  <si>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</si>
  <si>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</si>
  <si>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</si>
  <si>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</si>
  <si>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</si>
  <si>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</si>
  <si>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</si>
  <si>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</si>
  <si>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</si>
  <si>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</si>
  <si>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</si>
  <si>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</si>
  <si>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</si>
  <si>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</si>
  <si>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</si>
  <si>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</si>
  <si>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</si>
  <si>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</si>
  <si>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</si>
  <si>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</si>
  <si>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</si>
  <si>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</si>
  <si>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</si>
  <si>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</si>
  <si>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</si>
  <si>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</si>
  <si>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</si>
  <si>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</si>
  <si>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</si>
  <si>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</si>
  <si>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</si>
  <si>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</si>
  <si>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</si>
  <si>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</si>
  <si>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</si>
  <si>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</si>
  <si>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</si>
  <si>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</si>
  <si>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</si>
  <si>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</si>
  <si>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</si>
  <si>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</si>
  <si>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</si>
  <si>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</si>
  <si>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</si>
  <si>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</si>
  <si>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</si>
  <si>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</si>
  <si>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</si>
  <si>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</si>
  <si>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</si>
  <si>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</si>
  <si>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</si>
  <si>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</si>
  <si>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</si>
  <si>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</si>
  <si>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</si>
  <si>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</si>
  <si>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</si>
  <si>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</si>
  <si>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</si>
  <si>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</si>
  <si>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</si>
  <si>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</si>
  <si>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</si>
  <si>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</si>
  <si>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</si>
  <si>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</si>
  <si>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</si>
  <si>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</si>
  <si>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</si>
  <si>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</si>
  <si>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</si>
  <si>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</si>
  <si>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</si>
  <si>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</si>
  <si>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</si>
  <si>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</si>
  <si>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</si>
  <si>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</si>
  <si>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</si>
  <si>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</si>
  <si>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</si>
  <si>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</si>
  <si>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</si>
  <si>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</si>
  <si>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</si>
  <si>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</si>
  <si>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</si>
  <si>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</si>
  <si>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</si>
  <si>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</si>
  <si>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</si>
  <si>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</si>
  <si>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</si>
  <si>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</si>
  <si>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</si>
  <si>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</si>
  <si>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</si>
  <si>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</si>
  <si>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</si>
  <si>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</si>
  <si>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</si>
  <si>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</si>
  <si>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</si>
  <si>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</si>
  <si>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</si>
  <si>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</si>
  <si>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</si>
  <si>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</si>
  <si>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</si>
  <si>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</si>
  <si>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</si>
  <si>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</si>
  <si>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</si>
  <si>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</si>
  <si>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</si>
  <si>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</si>
  <si>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</si>
  <si>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</si>
  <si>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</si>
  <si>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</si>
  <si>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</si>
  <si>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</si>
  <si>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</si>
  <si>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</si>
  <si>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</si>
  <si>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</si>
  <si>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</si>
  <si>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</si>
  <si>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</si>
  <si>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</si>
  <si>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</si>
  <si>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</si>
  <si>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</si>
  <si>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</si>
  <si>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</si>
  <si>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</si>
  <si>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</si>
  <si>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</si>
  <si>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</si>
  <si>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</si>
  <si>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</si>
  <si>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</si>
  <si>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</si>
  <si>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</si>
  <si>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</si>
  <si>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</si>
  <si>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</si>
  <si>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</si>
  <si>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</si>
  <si>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</si>
  <si>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</si>
  <si>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</si>
  <si>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</si>
  <si>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</si>
  <si>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</si>
  <si>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</si>
  <si>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</si>
  <si>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</si>
  <si>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</si>
  <si>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</si>
  <si>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</si>
  <si>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</si>
  <si>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</si>
  <si>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</si>
  <si>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</si>
  <si>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</si>
  <si>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</si>
  <si>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</si>
  <si>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</si>
  <si>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</si>
  <si>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</si>
  <si>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</si>
  <si>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</si>
  <si>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</si>
  <si>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</si>
  <si>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</si>
  <si>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</si>
  <si>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</si>
  <si>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</si>
  <si>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</si>
  <si>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</si>
  <si>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</si>
  <si>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</si>
  <si>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</si>
  <si>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</si>
  <si>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</si>
  <si>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</si>
  <si>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</si>
  <si>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</si>
  <si>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</si>
  <si>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</si>
  <si>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</si>
  <si>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</si>
  <si>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</si>
  <si>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</si>
  <si>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</si>
  <si>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</si>
  <si>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</si>
  <si>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</si>
  <si>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</si>
  <si>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</si>
  <si>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</si>
  <si>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</si>
  <si>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</si>
  <si>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</si>
  <si>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</si>
  <si>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</si>
  <si>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</si>
  <si>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</si>
  <si>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</si>
  <si>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</si>
  <si>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</si>
  <si>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</si>
  <si>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</si>
  <si>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</si>
  <si>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</si>
  <si>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</si>
  <si>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</si>
  <si>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</si>
  <si>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</si>
  <si>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</si>
  <si>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</si>
  <si>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</si>
  <si>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</si>
  <si>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</si>
  <si>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</si>
  <si>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</si>
  <si>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</si>
  <si>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</si>
  <si>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</si>
  <si>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</si>
  <si>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</si>
  <si>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</si>
  <si>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</si>
  <si>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</si>
  <si>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</si>
  <si>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</si>
  <si>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</si>
  <si>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</si>
  <si>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</si>
  <si>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</si>
  <si>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</si>
  <si>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</si>
  <si>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</si>
  <si>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</si>
  <si>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</si>
  <si>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</si>
  <si>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</si>
  <si>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</si>
  <si>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</si>
  <si>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</si>
  <si>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</si>
  <si>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</si>
  <si>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</si>
  <si>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</si>
  <si>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</si>
  <si>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</si>
  <si>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</si>
  <si>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</si>
  <si>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</si>
  <si>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</si>
  <si>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</si>
  <si>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</si>
  <si>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</si>
  <si>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</si>
  <si>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</si>
  <si>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</si>
  <si>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</si>
  <si>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</si>
  <si>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</si>
  <si>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</si>
  <si>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</si>
  <si>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</si>
  <si>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</si>
  <si>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</si>
  <si>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</si>
  <si>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</si>
  <si>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</si>
  <si>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</si>
  <si>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</si>
  <si>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</si>
  <si>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</si>
  <si>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</si>
  <si>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</si>
  <si>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</si>
  <si>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</si>
  <si>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</si>
  <si>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</si>
  <si>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</si>
  <si>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</si>
  <si>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</si>
  <si>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</si>
  <si>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</si>
  <si>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</si>
  <si>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</si>
  <si>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</si>
  <si>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</si>
  <si>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</si>
  <si>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</si>
  <si>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</si>
  <si>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</si>
  <si>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</si>
  <si>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</si>
  <si>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</si>
  <si>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</si>
  <si>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</si>
  <si>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</si>
  <si>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</si>
  <si>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</si>
  <si>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</si>
  <si>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</si>
  <si>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</si>
  <si>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</si>
  <si>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</si>
  <si>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</si>
  <si>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</si>
  <si>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</si>
  <si>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</si>
  <si>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</si>
  <si>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</si>
  <si>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</si>
  <si>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</si>
  <si>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</si>
  <si>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</si>
  <si>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</si>
  <si>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</si>
  <si>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</si>
  <si>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</si>
  <si>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</si>
  <si>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</si>
  <si>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</si>
  <si>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</si>
  <si>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</si>
  <si>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</si>
  <si>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</si>
  <si>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</si>
  <si>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</si>
  <si>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</si>
  <si>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</si>
  <si>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</si>
  <si>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</si>
  <si>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</si>
  <si>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</si>
  <si>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</si>
  <si>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</si>
  <si>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</si>
  <si>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</si>
  <si>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</si>
  <si>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</si>
  <si>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</si>
  <si>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</si>
  <si>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</si>
  <si>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</si>
  <si>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</si>
  <si>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</si>
  <si>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</si>
  <si>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</si>
  <si>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</si>
  <si>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</si>
  <si>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</si>
  <si>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</si>
  <si>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</si>
  <si>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</si>
  <si>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</si>
  <si>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</si>
  <si>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</si>
  <si>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</si>
  <si>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</si>
  <si>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</si>
  <si>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</si>
  <si>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</si>
  <si>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</si>
  <si>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</si>
  <si>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</si>
  <si>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</si>
  <si>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</si>
  <si>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</si>
  <si>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</si>
  <si>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</si>
  <si>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</si>
  <si>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</si>
  <si>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</si>
  <si>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</si>
  <si>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</si>
  <si>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</si>
  <si>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</si>
  <si>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</si>
  <si>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</si>
  <si>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</si>
  <si>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</si>
  <si>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</si>
  <si>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</si>
  <si>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</si>
  <si>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</si>
  <si>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</si>
  <si>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</si>
  <si>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</si>
  <si>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</si>
  <si>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</si>
  <si>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</si>
  <si>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</si>
  <si>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</si>
  <si>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</si>
  <si>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</si>
  <si>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</si>
  <si>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</si>
  <si>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</si>
  <si>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</si>
  <si>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</si>
  <si>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</si>
  <si>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</si>
  <si>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</si>
  <si>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</si>
  <si>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</si>
  <si>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</si>
  <si>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</si>
  <si>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</si>
  <si>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</si>
  <si>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</si>
  <si>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</si>
  <si>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</si>
  <si>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</si>
  <si>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</si>
  <si>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</si>
  <si>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</si>
  <si>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</si>
  <si>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</si>
  <si>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</si>
  <si>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</si>
  <si>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</si>
  <si>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</si>
  <si>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</si>
  <si>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</si>
  <si>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</si>
  <si>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</si>
  <si>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</si>
  <si>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</si>
  <si>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</si>
  <si>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</si>
  <si>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</si>
  <si>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</si>
  <si>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</si>
  <si>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</si>
  <si>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</si>
  <si>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</si>
  <si>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</si>
  <si>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</si>
  <si>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</si>
  <si>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</si>
  <si>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</si>
  <si>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</si>
  <si>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</si>
  <si>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</si>
  <si>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</si>
  <si>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</si>
  <si>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</si>
  <si>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</si>
  <si>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</si>
  <si>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</si>
  <si>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</si>
  <si>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</si>
  <si>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</si>
  <si>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</si>
  <si>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</si>
  <si>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</si>
  <si>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</si>
  <si>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</si>
  <si>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</si>
  <si>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</si>
  <si>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</si>
  <si>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</si>
  <si>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</si>
  <si>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</si>
  <si>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</si>
  <si>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</si>
  <si>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</si>
  <si>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</si>
  <si>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</si>
  <si>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</si>
  <si>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</si>
  <si>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</si>
  <si>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</si>
  <si>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</si>
  <si>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</si>
  <si>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</si>
  <si>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</si>
  <si>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</si>
  <si>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</si>
  <si>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</si>
  <si>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</si>
  <si>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</si>
  <si>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</si>
  <si>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</si>
  <si>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</si>
  <si>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</si>
  <si>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</si>
  <si>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</si>
  <si>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</si>
  <si>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</si>
  <si>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</si>
  <si>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</si>
  <si>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</si>
  <si>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</si>
  <si>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</si>
  <si>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</si>
  <si>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</si>
  <si>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</si>
  <si>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</si>
  <si>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</si>
  <si>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</si>
  <si>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</si>
  <si>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</si>
  <si>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</si>
  <si>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</si>
  <si>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</si>
  <si>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</si>
  <si>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</si>
  <si>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</si>
  <si>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</si>
  <si>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</si>
  <si>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</si>
  <si>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</si>
  <si>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</si>
  <si>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</si>
  <si>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</si>
  <si>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</si>
  <si>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</si>
  <si>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</si>
  <si>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</si>
  <si>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</si>
  <si>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</si>
  <si>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</si>
  <si>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</si>
  <si>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</si>
  <si>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</si>
  <si>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</si>
  <si>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</si>
  <si>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</si>
  <si>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</si>
  <si>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</si>
  <si>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</si>
  <si>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</si>
  <si>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</si>
  <si>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</si>
  <si>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</si>
  <si>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</si>
  <si>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</si>
  <si>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</si>
  <si>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</si>
  <si>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</si>
  <si>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</si>
  <si>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</si>
  <si>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</si>
  <si>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</si>
  <si>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</si>
  <si>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</si>
  <si>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</si>
  <si>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</si>
  <si>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</si>
  <si>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</si>
  <si>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</si>
  <si>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</si>
  <si>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</si>
  <si>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</si>
  <si>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</si>
  <si>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</si>
  <si>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</si>
  <si>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</si>
  <si>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</si>
  <si>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</si>
  <si>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</si>
  <si>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</si>
  <si>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</si>
  <si>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</si>
  <si>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</si>
  <si>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</si>
  <si>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</si>
  <si>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</si>
  <si>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</si>
  <si>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</si>
  <si>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</si>
  <si>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</si>
  <si>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</si>
  <si>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</si>
  <si>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</si>
  <si>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</si>
  <si>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</si>
  <si>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</si>
  <si>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</si>
  <si>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</si>
  <si>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</si>
  <si>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</si>
  <si>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</si>
  <si>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</si>
  <si>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</si>
  <si>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</si>
  <si>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</si>
  <si>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</si>
  <si>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</si>
  <si>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</si>
  <si>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</si>
  <si>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</si>
  <si>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</si>
  <si>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</si>
  <si>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</si>
  <si>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</si>
  <si>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</si>
  <si>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</si>
  <si>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</si>
  <si>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</si>
  <si>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</si>
  <si>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</si>
  <si>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</si>
  <si>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</si>
  <si>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</si>
  <si>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</si>
  <si>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</si>
  <si>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</si>
  <si>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</si>
  <si>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</si>
  <si>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</si>
  <si>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</si>
  <si>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</si>
  <si>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</si>
  <si>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</si>
  <si>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</si>
  <si>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</si>
  <si>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</si>
  <si>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</si>
  <si>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</si>
  <si>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</si>
  <si>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</si>
  <si>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</si>
  <si>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</si>
  <si>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</si>
  <si>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</si>
  <si>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</si>
  <si>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</si>
  <si>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</si>
  <si>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</si>
  <si>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</si>
  <si>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</si>
  <si>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</si>
  <si>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</si>
  <si>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</si>
  <si>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</si>
  <si>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</si>
  <si>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</si>
  <si>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</si>
  <si>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</si>
  <si>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</si>
  <si>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</si>
  <si>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</si>
  <si>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</si>
  <si>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</si>
  <si>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</si>
  <si>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</si>
  <si>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</si>
  <si>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</si>
  <si>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</si>
  <si>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</si>
  <si>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</si>
  <si>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</si>
  <si>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</si>
  <si>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</si>
  <si>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</si>
  <si>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</si>
  <si>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</si>
  <si>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</si>
  <si>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</si>
  <si>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</si>
  <si>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</si>
  <si>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</si>
  <si>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</si>
  <si>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</si>
  <si>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</si>
  <si>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</si>
  <si>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</si>
  <si>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</si>
  <si>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</si>
  <si>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</si>
  <si>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</si>
  <si>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</si>
  <si>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</si>
  <si>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</si>
  <si>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</si>
  <si>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</si>
  <si>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</si>
  <si>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</si>
  <si>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</si>
  <si>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</si>
  <si>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</si>
  <si>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</si>
  <si>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</si>
  <si>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</si>
  <si>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</si>
  <si>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</si>
  <si>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</si>
  <si>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</si>
  <si>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</si>
  <si>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</si>
  <si>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</si>
  <si>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</si>
  <si>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</si>
  <si>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</si>
  <si>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</si>
  <si>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</si>
  <si>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</si>
  <si>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</si>
  <si>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</si>
  <si>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</si>
  <si>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</si>
  <si>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</si>
  <si>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</si>
  <si>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</si>
  <si>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</si>
  <si>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</si>
  <si>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</si>
  <si>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</si>
  <si>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</si>
  <si>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</si>
  <si>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</si>
  <si>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</si>
  <si>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</si>
  <si>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</si>
  <si>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</si>
  <si>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</si>
  <si>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</si>
  <si>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</si>
  <si>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</si>
  <si>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</si>
  <si>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</si>
  <si>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</si>
  <si>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</si>
  <si>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</si>
  <si>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</si>
  <si>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</si>
  <si>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</si>
  <si>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</si>
  <si>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</si>
  <si>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</si>
  <si>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</si>
  <si>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</si>
  <si>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</si>
  <si>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</si>
  <si>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</si>
  <si>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</si>
  <si>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</si>
  <si>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</si>
  <si>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</si>
  <si>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</si>
  <si>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</si>
  <si>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</si>
  <si>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</si>
  <si>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</si>
  <si>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</si>
  <si>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</si>
  <si>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</si>
  <si>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</si>
  <si>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</si>
  <si>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</si>
  <si>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</si>
  <si>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</si>
  <si>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</si>
  <si>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</si>
  <si>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</si>
  <si>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</si>
  <si>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</si>
  <si>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</si>
  <si>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</si>
  <si>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</si>
  <si>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</si>
  <si>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</si>
  <si>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</si>
  <si>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</si>
  <si>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</si>
  <si>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</si>
  <si>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</si>
  <si>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</si>
  <si>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</si>
  <si>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</si>
  <si>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</si>
  <si>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</si>
  <si>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</si>
  <si>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</si>
  <si>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</si>
  <si>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</si>
  <si>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</si>
  <si>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</si>
  <si>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</si>
  <si>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</si>
  <si>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</si>
  <si>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</si>
  <si>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</si>
  <si>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</si>
  <si>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</si>
  <si>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</si>
  <si>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</si>
  <si>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</si>
  <si>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</si>
  <si>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</si>
  <si>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</si>
  <si>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</si>
  <si>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</si>
  <si>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</si>
  <si>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</si>
  <si>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</si>
  <si>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</si>
  <si>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</si>
  <si>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</si>
  <si>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</si>
  <si>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</si>
  <si>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</si>
  <si>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</si>
  <si>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</si>
  <si>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</si>
  <si>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</si>
  <si>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</si>
  <si>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</si>
  <si>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</si>
  <si>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</si>
  <si>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</si>
  <si>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</si>
  <si>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</si>
  <si>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</si>
  <si>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</si>
  <si>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</si>
  <si>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</si>
  <si>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</si>
  <si>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</si>
  <si>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</si>
  <si>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</si>
  <si>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</si>
  <si>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</si>
  <si>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</si>
  <si>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</si>
  <si>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</si>
  <si>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</si>
  <si>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</si>
  <si>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</si>
  <si>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</si>
  <si>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</si>
  <si>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</si>
  <si>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</si>
  <si>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</si>
  <si>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</si>
  <si>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</si>
  <si>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</si>
  <si>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</si>
  <si>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</si>
  <si>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</si>
  <si>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</si>
  <si>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</si>
  <si>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</si>
  <si>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</si>
  <si>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</si>
  <si>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</si>
  <si>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</si>
  <si>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</si>
  <si>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</si>
  <si>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</si>
  <si>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</si>
  <si>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</si>
  <si>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</si>
  <si>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</si>
  <si>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</si>
  <si>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</si>
  <si>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</si>
  <si>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</si>
  <si>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</si>
  <si>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</si>
  <si>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</si>
  <si>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</si>
  <si>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</si>
  <si>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</si>
  <si>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</si>
  <si>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</si>
  <si>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</si>
  <si>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</si>
  <si>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</si>
  <si>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</si>
  <si>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</si>
  <si>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</si>
  <si>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</si>
  <si>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</si>
  <si>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</si>
  <si>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</si>
  <si>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</si>
  <si>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</si>
  <si>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</si>
  <si>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</si>
  <si>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</si>
  <si>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</si>
  <si>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</si>
  <si>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</si>
  <si>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</si>
  <si>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</si>
  <si>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</si>
  <si>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</si>
  <si>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</si>
  <si>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</si>
  <si>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</si>
  <si>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</si>
  <si>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</si>
  <si>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</si>
  <si>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</si>
  <si>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</si>
  <si>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</si>
  <si>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</si>
  <si>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</si>
  <si>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</si>
  <si>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</si>
  <si>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</si>
  <si>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</si>
  <si>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</si>
  <si>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</si>
  <si>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</si>
  <si>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</si>
  <si>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</si>
  <si>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</si>
  <si>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</si>
  <si>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</si>
  <si>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</si>
  <si>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</si>
  <si>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</si>
  <si>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</si>
  <si>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</si>
  <si>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</si>
  <si>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</si>
  <si>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</si>
  <si>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</si>
  <si>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</si>
  <si>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</si>
  <si>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</si>
  <si>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</si>
  <si>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</si>
  <si>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</si>
  <si>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</si>
  <si>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</si>
  <si>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</si>
  <si>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</si>
  <si>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</si>
  <si>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</si>
  <si>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</si>
  <si>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</si>
  <si>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</si>
  <si>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</si>
  <si>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</si>
  <si>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</si>
  <si>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</si>
  <si>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</si>
  <si>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</si>
  <si>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</si>
  <si>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</si>
  <si>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</si>
  <si>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</si>
  <si>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</si>
  <si>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</si>
  <si>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</si>
  <si>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</si>
  <si>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</si>
  <si>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</si>
  <si>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</si>
  <si>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</si>
  <si>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</si>
  <si>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</si>
  <si>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</si>
  <si>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</si>
  <si>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</si>
  <si>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</si>
  <si>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</si>
  <si>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</si>
  <si>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</si>
  <si>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</si>
  <si>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</si>
  <si>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</si>
  <si>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</si>
  <si>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</si>
  <si>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</si>
  <si>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</si>
  <si>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</si>
  <si>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</si>
  <si>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</si>
  <si>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</si>
  <si>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</si>
  <si>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</si>
  <si>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</si>
  <si>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</si>
  <si>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</si>
  <si>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</si>
  <si>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</si>
  <si>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</si>
  <si>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</si>
  <si>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</si>
  <si>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</si>
  <si>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</si>
  <si>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</si>
  <si>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</si>
  <si>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</si>
  <si>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</si>
  <si>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</si>
  <si>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</si>
  <si>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</si>
  <si>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</si>
  <si>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</si>
  <si>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</si>
  <si>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</si>
  <si>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</si>
  <si>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</si>
  <si>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</si>
  <si>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</si>
  <si>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</si>
  <si>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</si>
  <si>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</si>
  <si>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</si>
  <si>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</si>
  <si>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</si>
  <si>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</si>
  <si>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</si>
  <si>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</si>
  <si>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</si>
  <si>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</si>
  <si>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</si>
  <si>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</si>
  <si>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</si>
  <si>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</si>
  <si>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</si>
  <si>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</si>
  <si>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</si>
  <si>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</si>
  <si>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</si>
  <si>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</si>
  <si>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</si>
  <si>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</si>
  <si>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</si>
  <si>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</si>
  <si>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</si>
  <si>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</si>
  <si>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</si>
  <si>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</si>
  <si>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</si>
  <si>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</si>
  <si>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</si>
  <si>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</si>
  <si>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</si>
  <si>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</si>
  <si>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</si>
  <si>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</si>
  <si>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</si>
  <si>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</si>
  <si>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</si>
  <si>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</si>
  <si>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</si>
  <si>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</si>
  <si>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</si>
  <si>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</si>
  <si>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</si>
  <si>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</si>
  <si>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</si>
  <si>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</si>
  <si>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</si>
  <si>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</si>
  <si>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</si>
  <si>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</si>
  <si>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</si>
  <si>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</si>
  <si>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</si>
  <si>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</si>
  <si>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</si>
  <si>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</si>
  <si>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</si>
  <si>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</si>
  <si>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</si>
  <si>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</si>
  <si>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</si>
  <si>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</si>
  <si>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</si>
  <si>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</si>
  <si>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</si>
  <si>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</si>
  <si>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</si>
  <si>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</si>
  <si>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</si>
  <si>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</si>
  <si>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</si>
  <si>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</si>
  <si>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</si>
  <si>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</si>
  <si>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</si>
  <si>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</si>
  <si>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</si>
  <si>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</si>
  <si>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</si>
  <si>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</si>
  <si>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</si>
  <si>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</si>
  <si>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</si>
  <si>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</si>
  <si>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</si>
  <si>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</si>
  <si>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</si>
  <si>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</si>
  <si>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</si>
  <si>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</si>
  <si>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</si>
  <si>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</si>
  <si>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</si>
  <si>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</si>
  <si>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</si>
  <si>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</si>
  <si>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</si>
  <si>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</si>
  <si>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</si>
  <si>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</si>
  <si>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</si>
  <si>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</si>
  <si>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</si>
  <si>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</si>
  <si>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</si>
  <si>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</si>
  <si>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</si>
  <si>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</si>
  <si>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</si>
  <si>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</si>
  <si>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</si>
  <si>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</si>
  <si>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</si>
  <si>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</si>
  <si>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</si>
  <si>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</si>
  <si>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</si>
  <si>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</si>
  <si>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</si>
  <si>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</si>
  <si>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</si>
  <si>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</si>
  <si>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</si>
  <si>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</si>
  <si>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</si>
  <si>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</si>
  <si>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</si>
  <si>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</si>
  <si>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</si>
  <si>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</si>
  <si>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</si>
  <si>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</si>
  <si>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</si>
  <si>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</si>
  <si>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</si>
  <si>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</si>
  <si>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</si>
  <si>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</si>
  <si>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</si>
  <si>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</si>
  <si>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</si>
  <si>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</si>
  <si>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</si>
  <si>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</si>
  <si>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</si>
  <si>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</si>
  <si>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</si>
  <si>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</si>
  <si>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</si>
  <si>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</si>
  <si>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</si>
  <si>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</si>
  <si>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</si>
  <si>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</si>
  <si>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</si>
  <si>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</si>
  <si>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</si>
  <si>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</si>
  <si>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</si>
  <si>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</si>
  <si>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</si>
  <si>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</si>
  <si>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</si>
  <si>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</si>
  <si>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</si>
  <si>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</si>
  <si>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</si>
  <si>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</si>
  <si>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</si>
  <si>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</si>
  <si>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</si>
  <si>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</si>
  <si>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</si>
  <si>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</si>
  <si>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</si>
  <si>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</si>
  <si>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</si>
  <si>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</si>
  <si>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</si>
  <si>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</si>
  <si>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</si>
  <si>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</si>
  <si>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</si>
  <si>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</si>
  <si>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</si>
  <si>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</si>
  <si>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</si>
  <si>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</si>
  <si>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</si>
  <si>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</si>
  <si>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</si>
  <si>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</si>
  <si>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</si>
  <si>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</si>
  <si>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</si>
  <si>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</si>
  <si>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</si>
  <si>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</si>
  <si>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</si>
  <si>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</si>
  <si>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</si>
  <si>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</si>
  <si>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</si>
  <si>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</si>
  <si>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</si>
  <si>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</si>
  <si>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</si>
  <si>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</si>
  <si>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</si>
  <si>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</si>
  <si>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</si>
  <si>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</si>
  <si>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</si>
  <si>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</si>
  <si>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</si>
  <si>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</si>
  <si>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</si>
  <si>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</si>
  <si>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</si>
  <si>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</si>
  <si>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</si>
  <si>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</si>
  <si>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</si>
  <si>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</si>
  <si>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</si>
  <si>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</si>
  <si>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</si>
  <si>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</si>
  <si>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</si>
  <si>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</si>
  <si>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</si>
  <si>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</si>
  <si>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</si>
  <si>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</si>
  <si>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</si>
  <si>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</si>
  <si>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</si>
  <si>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</si>
  <si>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</si>
  <si>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</si>
  <si>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</si>
  <si>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</si>
  <si>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</si>
  <si>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</si>
  <si>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</si>
  <si>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</si>
  <si>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</si>
  <si>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</si>
  <si>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</si>
  <si>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</si>
  <si>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</si>
  <si>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</si>
  <si>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</si>
  <si>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</si>
  <si>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</si>
  <si>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</si>
  <si>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</si>
  <si>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</si>
  <si>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</si>
  <si>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</si>
  <si>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</si>
  <si>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</si>
  <si>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</si>
  <si>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</si>
  <si>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</si>
  <si>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</si>
  <si>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</si>
  <si>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</si>
  <si>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</si>
  <si>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</si>
  <si>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</si>
  <si>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</si>
  <si>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</si>
  <si>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</si>
  <si>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</si>
  <si>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</si>
  <si>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</si>
  <si>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</si>
  <si>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</si>
  <si>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</si>
  <si>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</si>
  <si>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</si>
  <si>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</si>
  <si>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</si>
  <si>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</si>
  <si>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</si>
  <si>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</si>
  <si>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</si>
  <si>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</si>
  <si>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</si>
  <si>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</si>
  <si>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</si>
  <si>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</si>
  <si>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</si>
  <si>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</si>
  <si>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</si>
  <si>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</si>
  <si>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</si>
  <si>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</si>
  <si>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</si>
  <si>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</si>
  <si>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</si>
  <si>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</si>
  <si>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</si>
  <si>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</si>
  <si>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</si>
  <si>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</si>
  <si>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</si>
  <si>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</si>
  <si>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</si>
  <si>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</si>
  <si>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</si>
  <si>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</si>
  <si>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</si>
  <si>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</si>
  <si>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</si>
  <si>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</si>
  <si>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</si>
  <si>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</si>
  <si>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</si>
  <si>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</si>
  <si>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</si>
  <si>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</si>
  <si>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</si>
  <si>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</si>
  <si>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</si>
  <si>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</si>
  <si>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</si>
  <si>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</si>
  <si>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</si>
  <si>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</si>
  <si>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</si>
  <si>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</si>
  <si>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</si>
  <si>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</si>
  <si>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</si>
  <si>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</si>
  <si>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</si>
  <si>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</si>
  <si>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</si>
  <si>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</si>
  <si>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</si>
  <si>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</si>
  <si>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</si>
  <si>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</si>
  <si>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</si>
  <si>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</si>
  <si>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</si>
  <si>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</si>
  <si>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</si>
  <si>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</si>
  <si>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</si>
  <si>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</si>
  <si>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</si>
  <si>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</si>
  <si>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</si>
  <si>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</si>
  <si>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</si>
  <si>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</si>
  <si>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</si>
  <si>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</si>
  <si>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</si>
  <si>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</si>
  <si>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</si>
  <si>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</si>
  <si>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</si>
  <si>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</si>
  <si>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</si>
  <si>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</si>
  <si>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</si>
  <si>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</si>
  <si>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</si>
  <si>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</si>
  <si>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</si>
  <si>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</si>
  <si>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</si>
  <si>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</si>
  <si>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</si>
  <si>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</si>
  <si>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</si>
  <si>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</si>
  <si>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</si>
  <si>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</si>
  <si>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</si>
  <si>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</si>
  <si>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</si>
  <si>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</si>
  <si>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</si>
  <si>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</si>
  <si>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</si>
  <si>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</si>
  <si>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</si>
  <si>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</si>
  <si>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</si>
  <si>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</si>
  <si>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</si>
  <si>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</si>
  <si>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</si>
  <si>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</si>
  <si>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</si>
  <si>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</si>
  <si>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</si>
  <si>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</si>
  <si>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</si>
  <si>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</si>
  <si>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</si>
  <si>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</si>
  <si>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</si>
  <si>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</si>
  <si>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</si>
  <si>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</si>
  <si>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</si>
  <si>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</si>
  <si>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</si>
  <si>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</si>
  <si>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</si>
  <si>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</si>
  <si>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</si>
  <si>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</si>
  <si>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</si>
  <si>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</si>
  <si>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</si>
  <si>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</si>
  <si>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</si>
  <si>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</si>
  <si>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</si>
  <si>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</si>
  <si>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</si>
  <si>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</si>
  <si>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</si>
  <si>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</si>
  <si>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</si>
  <si>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</si>
  <si>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</si>
  <si>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</si>
  <si>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</si>
  <si>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</si>
  <si>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</si>
  <si>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</si>
  <si>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</si>
  <si>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</si>
  <si>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</si>
  <si>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</si>
  <si>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</si>
  <si>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</si>
  <si>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</si>
  <si>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</si>
  <si>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</si>
  <si>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</si>
  <si>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</si>
  <si>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</si>
  <si>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</si>
  <si>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</si>
  <si>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</si>
  <si>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</si>
  <si>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</si>
  <si>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</si>
  <si>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</si>
  <si>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</si>
  <si>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</si>
  <si>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</si>
  <si>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</si>
  <si>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</si>
  <si>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</si>
  <si>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</si>
  <si>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</si>
  <si>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</si>
  <si>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</si>
  <si>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</si>
  <si>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</si>
  <si>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</si>
  <si>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</si>
  <si>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</si>
  <si>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</si>
  <si>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</si>
  <si>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</si>
  <si>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</si>
  <si>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</si>
  <si>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</si>
  <si>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</si>
  <si>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</si>
  <si>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</si>
  <si>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</si>
  <si>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</si>
  <si>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</si>
  <si>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</si>
  <si>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</si>
  <si>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</si>
  <si>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</si>
  <si>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</si>
  <si>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</si>
  <si>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</si>
  <si>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</si>
  <si>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</si>
  <si>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</si>
  <si>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</si>
  <si>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</si>
  <si>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</si>
  <si>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</si>
  <si>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</si>
  <si>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</si>
  <si>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</si>
  <si>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</si>
  <si>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</si>
  <si>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</si>
  <si>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</si>
  <si>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</si>
  <si>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</si>
  <si>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</si>
  <si>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</si>
  <si>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</si>
  <si>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</si>
  <si>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</si>
  <si>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</si>
  <si>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</si>
  <si>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</si>
  <si>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</si>
  <si>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</si>
  <si>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</si>
  <si>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</si>
  <si>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</si>
  <si>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</si>
  <si>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</si>
  <si>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</si>
  <si>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</si>
  <si>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</si>
  <si>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</si>
  <si>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</si>
  <si>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</si>
  <si>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</si>
  <si>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</si>
  <si>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</si>
  <si>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</si>
  <si>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</si>
  <si>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</si>
  <si>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</si>
  <si>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</si>
  <si>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</si>
  <si>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</si>
  <si>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</si>
  <si>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</si>
  <si>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</si>
  <si>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</si>
  <si>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</si>
  <si>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</si>
  <si>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</si>
  <si>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</si>
  <si>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</si>
  <si>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</si>
  <si>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</si>
  <si>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</si>
  <si>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</si>
  <si>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</si>
  <si>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</si>
  <si>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</si>
  <si>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</si>
  <si>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</si>
  <si>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</si>
  <si>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</si>
  <si>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</si>
  <si>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</si>
  <si>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</si>
  <si>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</si>
  <si>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</si>
  <si>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</si>
  <si>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</si>
  <si>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</si>
  <si>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</si>
  <si>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</si>
  <si>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</si>
  <si>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</si>
  <si>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</si>
  <si>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</si>
  <si>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</si>
  <si>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</si>
  <si>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</si>
  <si>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</si>
  <si>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</si>
  <si>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</si>
  <si>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</si>
  <si>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</si>
  <si>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</si>
  <si>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</si>
  <si>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</si>
  <si>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</si>
  <si>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</si>
  <si>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</si>
  <si>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</si>
  <si>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</si>
  <si>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</si>
  <si>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</si>
  <si>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</si>
  <si>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</si>
  <si>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</si>
  <si>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</si>
  <si>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</si>
  <si>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</si>
  <si>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</si>
  <si>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</si>
  <si>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</si>
  <si>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</si>
  <si>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</si>
  <si>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</si>
  <si>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</si>
  <si>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</si>
  <si>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</si>
  <si>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</si>
  <si>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</si>
  <si>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</si>
  <si>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</si>
  <si>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</si>
  <si>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</si>
  <si>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</si>
  <si>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</si>
  <si>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</si>
  <si>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</si>
  <si>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</si>
  <si>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</si>
  <si>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</si>
  <si>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</si>
  <si>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</si>
  <si>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</si>
  <si>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</si>
  <si>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</si>
  <si>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</si>
  <si>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</si>
  <si>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</si>
  <si>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</si>
  <si>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</si>
  <si>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</si>
  <si>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</si>
  <si>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</si>
  <si>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</si>
  <si>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</si>
  <si>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</si>
  <si>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</si>
  <si>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</si>
  <si>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</si>
  <si>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</si>
  <si>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</si>
  <si>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</si>
  <si>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</si>
  <si>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</si>
  <si>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</si>
  <si>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</si>
  <si>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</si>
  <si>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</si>
  <si>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</si>
  <si>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</si>
  <si>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</si>
  <si>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</si>
  <si>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</si>
  <si>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</si>
  <si>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</si>
  <si>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</si>
  <si>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</si>
  <si>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</si>
  <si>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</si>
  <si>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</si>
  <si>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</si>
  <si>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</si>
  <si>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</si>
  <si>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</si>
  <si>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</si>
  <si>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</si>
  <si>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</si>
  <si>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</si>
  <si>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</si>
  <si>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</si>
  <si>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</si>
  <si>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</si>
  <si>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</si>
  <si>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</si>
  <si>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</si>
  <si>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</si>
  <si>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</si>
  <si>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</si>
  <si>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</si>
  <si>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</si>
  <si>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</si>
  <si>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</si>
  <si>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</si>
  <si>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</si>
  <si>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</si>
  <si>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</si>
  <si>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</si>
  <si>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</si>
  <si>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</si>
  <si>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</si>
  <si>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</si>
  <si>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</si>
  <si>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</si>
  <si>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</si>
  <si>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</si>
  <si>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</si>
  <si>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</si>
  <si>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</si>
  <si>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</si>
  <si>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</si>
  <si>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</si>
  <si>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</si>
  <si>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</si>
  <si>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</si>
  <si>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</si>
  <si>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</si>
  <si>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</si>
  <si>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</si>
  <si>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</si>
  <si>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</si>
  <si>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</si>
  <si>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</si>
  <si>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</si>
  <si>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</si>
  <si>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</si>
  <si>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</si>
  <si>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</si>
  <si>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</si>
  <si>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</si>
  <si>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</si>
  <si>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</si>
  <si>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</si>
  <si>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</si>
  <si>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</si>
  <si>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</si>
  <si>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</si>
  <si>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</si>
  <si>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</si>
  <si>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</si>
  <si>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</si>
  <si>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</si>
  <si>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</si>
  <si>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</si>
  <si>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</si>
  <si>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</si>
  <si>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</si>
  <si>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</si>
  <si>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</si>
  <si>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</si>
  <si>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</si>
  <si>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</si>
  <si>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</si>
  <si>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</si>
  <si>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</si>
  <si>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</si>
  <si>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</si>
  <si>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</si>
  <si>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</si>
  <si>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</si>
  <si>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</si>
  <si>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</si>
  <si>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</si>
  <si>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</si>
  <si>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</si>
  <si>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</si>
  <si>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</si>
  <si>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</si>
  <si>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</si>
  <si>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</si>
  <si>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</si>
  <si>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</si>
  <si>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</si>
  <si>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</si>
  <si>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</si>
  <si>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</si>
  <si>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</si>
  <si>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</si>
  <si>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</si>
  <si>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</si>
  <si>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</si>
  <si>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</si>
  <si>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</si>
  <si>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</si>
  <si>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</si>
  <si>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</si>
  <si>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</si>
  <si>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</si>
  <si>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</si>
  <si>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</si>
  <si>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</si>
  <si>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</si>
  <si>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</si>
  <si>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</si>
  <si>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</si>
  <si>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</si>
  <si>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</si>
  <si>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</si>
  <si>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</si>
  <si>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</si>
  <si>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</si>
  <si>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</si>
  <si>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</si>
  <si>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</si>
  <si>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</si>
  <si>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</si>
  <si>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</si>
  <si>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</si>
  <si>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</si>
  <si>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</si>
  <si>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</si>
  <si>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</si>
  <si>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</si>
  <si>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</si>
  <si>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</si>
  <si>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</si>
  <si>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</si>
  <si>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</si>
  <si>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</si>
  <si>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</si>
  <si>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</si>
  <si>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</si>
  <si>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</si>
  <si>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</si>
  <si>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</si>
  <si>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</si>
  <si>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</si>
  <si>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</si>
  <si>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</si>
  <si>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</si>
  <si>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</si>
  <si>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</si>
  <si>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</si>
  <si>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</si>
  <si>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</si>
  <si>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</si>
  <si>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</si>
  <si>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</si>
  <si>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</si>
  <si>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</si>
  <si>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</si>
  <si>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</si>
  <si>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</si>
  <si>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</si>
  <si>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</si>
  <si>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</si>
  <si>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</si>
  <si>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</si>
  <si>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</si>
  <si>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</si>
  <si>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</si>
  <si>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</si>
  <si>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</si>
  <si>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</si>
  <si>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</si>
  <si>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</si>
  <si>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</si>
  <si>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</si>
  <si>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</si>
  <si>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</si>
  <si>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</si>
  <si>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</si>
  <si>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</si>
  <si>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</si>
  <si>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</si>
  <si>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</si>
  <si>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</si>
  <si>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</si>
  <si>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</si>
  <si>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</si>
  <si>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</si>
  <si>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</si>
  <si>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</si>
  <si>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</si>
  <si>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</si>
  <si>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</si>
  <si>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</si>
  <si>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</si>
  <si>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</si>
  <si>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</si>
  <si>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</si>
  <si>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</si>
  <si>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</si>
  <si>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</si>
  <si>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</si>
  <si>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</si>
  <si>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</si>
  <si>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</si>
  <si>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</si>
  <si>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</si>
  <si>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</si>
  <si>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</si>
  <si>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</si>
  <si>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</si>
  <si>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</si>
  <si>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</si>
  <si>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</si>
  <si>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</si>
  <si>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</si>
  <si>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</si>
  <si>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</si>
  <si>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</si>
  <si>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</si>
  <si>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</si>
  <si>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</si>
  <si>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</si>
  <si>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</si>
  <si>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</si>
  <si>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</si>
  <si>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</si>
  <si>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</si>
  <si>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</si>
  <si>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</si>
  <si>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</si>
  <si>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</si>
  <si>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</si>
  <si>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</si>
  <si>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</si>
  <si>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</si>
  <si>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</si>
  <si>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</si>
  <si>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</si>
  <si>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</si>
  <si>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</si>
  <si>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</si>
  <si>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</si>
  <si>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</si>
  <si>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</si>
  <si>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</si>
  <si>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</si>
  <si>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</si>
  <si>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</si>
  <si>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</si>
  <si>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</si>
  <si>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</si>
  <si>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</si>
  <si>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</si>
  <si>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</si>
  <si>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</si>
  <si>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</si>
  <si>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</si>
  <si>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</si>
  <si>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</si>
  <si>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</si>
  <si>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</si>
  <si>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</si>
  <si>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</si>
  <si>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</si>
  <si>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</si>
  <si>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</si>
  <si>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</si>
  <si>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</si>
  <si>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</si>
  <si>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</si>
  <si>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</si>
  <si>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</si>
  <si>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</si>
  <si>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</si>
  <si>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</si>
  <si>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</si>
  <si>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</si>
  <si>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</si>
  <si>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</si>
  <si>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</si>
  <si>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</si>
  <si>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</si>
  <si>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</si>
  <si>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</si>
  <si>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</si>
  <si>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</si>
  <si>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</si>
  <si>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</si>
  <si>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</si>
  <si>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</si>
  <si>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</si>
  <si>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</si>
  <si>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</si>
  <si>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</si>
  <si>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</si>
  <si>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</si>
  <si>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</si>
  <si>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</si>
  <si>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</si>
  <si>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</si>
  <si>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</si>
  <si>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</si>
  <si>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</si>
  <si>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</si>
  <si>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</si>
  <si>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</si>
  <si>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</si>
  <si>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</si>
  <si>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</si>
  <si>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</si>
  <si>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</si>
  <si>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</si>
  <si>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</si>
  <si>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</si>
  <si>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</si>
  <si>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</si>
  <si>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</si>
  <si>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</si>
  <si>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</si>
  <si>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</si>
  <si>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</si>
  <si>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</si>
  <si>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</si>
  <si>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</si>
  <si>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</si>
  <si>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</si>
  <si>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</si>
  <si>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</si>
  <si>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</si>
  <si>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</si>
  <si>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</si>
  <si>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</si>
  <si>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</si>
  <si>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</si>
  <si>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</si>
  <si>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</si>
  <si>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</si>
  <si>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</si>
  <si>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</si>
  <si>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</si>
  <si>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</si>
  <si>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</si>
  <si>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</si>
  <si>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</si>
  <si>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</si>
  <si>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</si>
  <si>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</si>
  <si>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</si>
  <si>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</si>
  <si>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</si>
  <si>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</si>
  <si>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</si>
  <si>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</si>
  <si>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</si>
  <si>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</si>
  <si>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</si>
  <si>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</si>
  <si>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</si>
  <si>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</si>
  <si>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</si>
  <si>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</si>
  <si>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</si>
  <si>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</si>
  <si>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</si>
  <si>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</si>
  <si>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</si>
  <si>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</si>
  <si>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</si>
  <si>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</si>
  <si>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</si>
  <si>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</si>
  <si>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</si>
  <si>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</si>
  <si>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</si>
  <si>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</si>
  <si>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</si>
  <si>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</si>
  <si>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</si>
  <si>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</si>
  <si>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</si>
  <si>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</si>
  <si>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</si>
  <si>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</si>
  <si>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</si>
  <si>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</si>
  <si>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</si>
  <si>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</si>
  <si>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</si>
  <si>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</si>
  <si>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</si>
  <si>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</si>
  <si>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</si>
  <si>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</si>
  <si>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</si>
  <si>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</si>
  <si>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</si>
  <si>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</si>
  <si>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</si>
  <si>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</si>
  <si>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</si>
  <si>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</si>
  <si>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</si>
  <si>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</si>
  <si>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</si>
  <si>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</si>
  <si>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</si>
  <si>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</si>
  <si>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</si>
  <si>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</si>
  <si>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</si>
  <si>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</si>
  <si>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</si>
  <si>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</si>
  <si>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</si>
  <si>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</si>
  <si>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</si>
  <si>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</si>
  <si>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</si>
  <si>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</si>
  <si>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</si>
  <si>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</si>
  <si>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</si>
  <si>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</si>
  <si>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</si>
  <si>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</si>
  <si>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</si>
  <si>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</si>
  <si>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</si>
  <si>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</si>
  <si>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</si>
  <si>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</si>
  <si>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</si>
  <si>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</si>
  <si>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</si>
  <si>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</si>
  <si>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</si>
  <si>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</si>
  <si>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</si>
  <si>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</si>
  <si>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</si>
  <si>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</si>
  <si>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</si>
  <si>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</si>
  <si>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</si>
  <si>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</si>
  <si>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</si>
  <si>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</si>
  <si>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</si>
  <si>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</si>
  <si>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</si>
  <si>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</si>
  <si>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</si>
  <si>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</si>
  <si>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</si>
  <si>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</si>
  <si>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</si>
  <si>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</si>
  <si>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</si>
  <si>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</si>
  <si>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</si>
  <si>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</si>
  <si>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</si>
  <si>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</si>
  <si>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</si>
  <si>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</si>
  <si>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</si>
  <si>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</si>
  <si>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</si>
  <si>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</si>
  <si>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</si>
  <si>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</si>
  <si>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</si>
  <si>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</si>
  <si>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</si>
  <si>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</si>
  <si>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</si>
  <si>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</si>
  <si>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</si>
  <si>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</si>
  <si>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</si>
  <si>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</si>
  <si>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</si>
  <si>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</si>
  <si>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</si>
  <si>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</si>
  <si>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</si>
  <si>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</si>
  <si>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</si>
  <si>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</si>
  <si>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</si>
  <si>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</si>
  <si>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</si>
  <si>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</si>
  <si>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</si>
  <si>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</si>
  <si>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</si>
  <si>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</si>
  <si>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</si>
  <si>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</si>
  <si>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</si>
  <si>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</si>
  <si>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</si>
  <si>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</si>
  <si>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</si>
  <si>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</si>
  <si>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</si>
  <si>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</si>
  <si>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</si>
  <si>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</si>
  <si>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</si>
  <si>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</si>
  <si>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</si>
  <si>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</si>
  <si>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</si>
  <si>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</si>
  <si>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</si>
  <si>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</si>
  <si>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</si>
  <si>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</si>
  <si>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</si>
  <si>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</si>
  <si>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</si>
  <si>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</si>
  <si>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</si>
  <si>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</si>
  <si>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</si>
  <si>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</si>
  <si>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</si>
  <si>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</si>
  <si>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</si>
  <si>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</si>
  <si>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</si>
  <si>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</si>
  <si>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</si>
  <si>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</si>
  <si>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</si>
  <si>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</si>
  <si>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</si>
  <si>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</si>
  <si>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</si>
  <si>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</si>
  <si>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</si>
  <si>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</si>
  <si>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</si>
  <si>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</si>
  <si>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</si>
  <si>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</si>
  <si>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</si>
  <si>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</si>
  <si>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</si>
  <si>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</si>
  <si>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</si>
  <si>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</si>
  <si>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</si>
  <si>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</si>
  <si>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</si>
  <si>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</si>
  <si>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</si>
  <si>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</si>
  <si>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</si>
  <si>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</si>
  <si>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</si>
  <si>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</si>
  <si>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</si>
  <si>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</si>
  <si>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</si>
  <si>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</si>
  <si>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</si>
  <si>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</si>
  <si>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</si>
  <si>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</si>
  <si>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</si>
  <si>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</si>
  <si>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</si>
  <si>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</si>
  <si>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</si>
  <si>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</si>
  <si>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</si>
  <si>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</si>
  <si>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</si>
  <si>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</si>
  <si>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</si>
  <si>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</si>
  <si>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</si>
  <si>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</si>
  <si>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</si>
  <si>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</si>
  <si>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</si>
  <si>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</si>
  <si>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</si>
  <si>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</si>
  <si>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</si>
  <si>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</si>
  <si>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</si>
  <si>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</si>
  <si>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</si>
  <si>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</si>
  <si>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</si>
  <si>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</si>
  <si>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</si>
  <si>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</si>
  <si>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</si>
  <si>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</si>
  <si>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</si>
  <si>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</si>
  <si>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</si>
  <si>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</si>
  <si>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</si>
  <si>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</si>
  <si>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</si>
  <si>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</si>
  <si>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</si>
  <si>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</si>
  <si>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</si>
  <si>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</si>
  <si>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</si>
  <si>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</si>
  <si>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</si>
  <si>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</si>
  <si>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</si>
  <si>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</si>
  <si>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</si>
  <si>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</si>
  <si>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</si>
  <si>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</si>
  <si>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</si>
  <si>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</si>
  <si>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</si>
  <si>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</si>
  <si>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</si>
  <si>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</si>
  <si>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</si>
  <si>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</si>
  <si>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</si>
  <si>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</si>
  <si>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</si>
  <si>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</si>
  <si>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</si>
  <si>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</si>
  <si>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</si>
  <si>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</si>
  <si>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</si>
  <si>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</si>
  <si>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</si>
  <si>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</si>
  <si>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</si>
  <si>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</si>
  <si>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</si>
  <si>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</si>
  <si>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</si>
  <si>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</si>
  <si>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</si>
  <si>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</si>
  <si>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</si>
  <si>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</si>
  <si>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</si>
  <si>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</si>
  <si>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</si>
  <si>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</si>
  <si>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</si>
  <si>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</si>
  <si>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</si>
  <si>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</si>
  <si>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</si>
  <si>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</si>
  <si>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</si>
  <si>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</si>
  <si>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</si>
  <si>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</si>
  <si>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</si>
  <si>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</si>
  <si>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</si>
  <si>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</si>
  <si>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</si>
  <si>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</si>
  <si>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</si>
  <si>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</si>
  <si>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</si>
  <si>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</si>
  <si>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</si>
  <si>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</si>
  <si>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</si>
  <si>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</si>
  <si>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</si>
  <si>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</si>
  <si>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</si>
  <si>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</si>
  <si>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</si>
  <si>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</si>
  <si>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</si>
  <si>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</si>
  <si>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</si>
  <si>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</si>
  <si>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</si>
  <si>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</si>
  <si>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</si>
  <si>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</si>
  <si>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</si>
  <si>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</si>
  <si>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</si>
  <si>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</si>
  <si>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</si>
  <si>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</si>
  <si>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</si>
  <si>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</si>
  <si>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</si>
  <si>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</si>
  <si>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</si>
  <si>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</si>
  <si>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</si>
  <si>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</si>
  <si>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</si>
  <si>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</si>
  <si>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</si>
  <si>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</si>
  <si>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</si>
  <si>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</si>
  <si>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</si>
  <si>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</si>
  <si>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</si>
  <si>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</si>
  <si>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</si>
  <si>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</si>
  <si>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</si>
  <si>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</si>
  <si>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</si>
  <si>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</si>
  <si>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</si>
  <si>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</si>
  <si>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</si>
  <si>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</si>
  <si>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</si>
  <si>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</si>
  <si>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</si>
  <si>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</si>
  <si>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</si>
  <si>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</si>
  <si>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</si>
  <si>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</si>
  <si>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</si>
  <si>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</si>
  <si>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</si>
  <si>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</si>
  <si>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</si>
  <si>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</si>
  <si>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</si>
  <si>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</si>
  <si>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</si>
  <si>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</si>
  <si>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</si>
  <si>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</si>
  <si>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</si>
  <si>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</si>
  <si>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</si>
  <si>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</si>
  <si>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</si>
  <si>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</si>
  <si>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</si>
  <si>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</si>
  <si>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</si>
  <si>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</si>
  <si>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</si>
  <si>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</si>
  <si>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</si>
  <si>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</si>
  <si>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</si>
  <si>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</si>
  <si>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</si>
  <si>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</si>
  <si>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</si>
  <si>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</si>
  <si>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</si>
  <si>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</si>
  <si>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</si>
  <si>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</si>
  <si>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</si>
  <si>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</si>
  <si>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</si>
  <si>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</si>
  <si>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</si>
  <si>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</si>
  <si>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</si>
  <si>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</si>
  <si>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</si>
  <si>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</si>
  <si>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</si>
  <si>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</si>
  <si>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</si>
  <si>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</si>
  <si>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</si>
  <si>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</si>
  <si>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</si>
  <si>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</si>
  <si>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</si>
  <si>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</si>
  <si>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</si>
  <si>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</si>
  <si>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</si>
  <si>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</si>
  <si>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</si>
  <si>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</si>
  <si>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</si>
  <si>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</si>
  <si>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</si>
  <si>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</si>
  <si>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</si>
  <si>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</si>
  <si>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</si>
  <si>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</si>
  <si>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</si>
  <si>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</si>
  <si>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</si>
  <si>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</si>
  <si>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</si>
  <si>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</si>
  <si>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</si>
  <si>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</si>
  <si>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</si>
  <si>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</si>
  <si>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</si>
  <si>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</si>
  <si>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</si>
  <si>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</si>
  <si>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</si>
  <si>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</si>
  <si>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</si>
  <si>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</si>
  <si>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</si>
  <si>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</si>
  <si>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</si>
  <si>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</si>
  <si>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</si>
  <si>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</si>
  <si>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</si>
  <si>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</si>
  <si>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</si>
  <si>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</si>
  <si>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</si>
  <si>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</si>
  <si>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</si>
  <si>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</si>
  <si>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</si>
  <si>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</si>
  <si>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</si>
  <si>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</si>
  <si>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</si>
  <si>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</si>
  <si>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</si>
  <si>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</si>
  <si>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</si>
  <si>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</si>
  <si>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</si>
  <si>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</si>
  <si>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</si>
  <si>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</si>
  <si>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</si>
  <si>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</si>
  <si>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</si>
  <si>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</si>
  <si>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</si>
  <si>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</si>
  <si>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</si>
  <si>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</si>
  <si>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</si>
  <si>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</si>
  <si>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</si>
  <si>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</si>
  <si>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</si>
  <si>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</si>
  <si>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</si>
  <si>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</si>
  <si>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</si>
  <si>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</si>
  <si>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</si>
  <si>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</si>
  <si>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</si>
  <si>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</si>
  <si>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</si>
  <si>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</si>
  <si>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</si>
  <si>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</si>
  <si>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</si>
  <si>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</si>
  <si>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</si>
  <si>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</si>
  <si>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</si>
  <si>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</si>
  <si>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</si>
  <si>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</si>
  <si>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</si>
  <si>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</si>
  <si>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</si>
  <si>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</si>
  <si>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</si>
  <si>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</si>
  <si>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</si>
  <si>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</si>
  <si>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</si>
  <si>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</si>
  <si>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</si>
  <si>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</si>
  <si>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</si>
  <si>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</si>
  <si>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</si>
  <si>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</si>
  <si>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</si>
  <si>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</si>
  <si>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</si>
  <si>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</si>
  <si>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</si>
  <si>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</si>
  <si>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</si>
  <si>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</si>
  <si>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</si>
  <si>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</si>
  <si>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</si>
  <si>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</si>
  <si>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</si>
  <si>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</si>
  <si>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</si>
  <si>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</si>
  <si>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</si>
  <si>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</si>
  <si>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</si>
  <si>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</si>
  <si>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</si>
  <si>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</si>
  <si>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</si>
  <si>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</si>
  <si>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</si>
  <si>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</si>
  <si>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</si>
  <si>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</si>
  <si>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</si>
  <si>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</si>
  <si>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</si>
  <si>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</si>
  <si>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</si>
  <si>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</si>
  <si>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</si>
  <si>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</si>
  <si>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</si>
  <si>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</si>
  <si>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</si>
  <si>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</si>
  <si>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</si>
  <si>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</si>
  <si>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</si>
  <si>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</si>
  <si>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</si>
  <si>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</si>
  <si>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</si>
  <si>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</si>
  <si>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</si>
  <si>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</si>
  <si>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</si>
  <si>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</si>
  <si>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</si>
  <si>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</si>
  <si>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</si>
  <si>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</si>
  <si>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</si>
  <si>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</si>
  <si>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</si>
  <si>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</si>
  <si>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</si>
  <si>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</si>
  <si>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</si>
  <si>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</si>
  <si>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</si>
  <si>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</si>
  <si>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</si>
  <si>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</si>
  <si>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</si>
  <si>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</si>
  <si>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</si>
  <si>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</si>
  <si>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</si>
  <si>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</si>
  <si>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</si>
  <si>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</si>
  <si>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</si>
  <si>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</si>
  <si>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</si>
  <si>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</si>
  <si>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</si>
  <si>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</si>
  <si>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</si>
  <si>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</si>
  <si>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</si>
  <si>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</si>
  <si>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</si>
  <si>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</si>
  <si>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</si>
  <si>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</si>
  <si>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</si>
  <si>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</si>
  <si>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</si>
  <si>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</si>
  <si>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</si>
  <si>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</si>
  <si>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</si>
  <si>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</si>
  <si>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</si>
  <si>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</si>
  <si>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</si>
  <si>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</si>
  <si>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</si>
  <si>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</si>
  <si>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</si>
  <si>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</si>
  <si>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</si>
  <si>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</si>
  <si>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</si>
  <si>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</si>
  <si>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</si>
  <si>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</si>
  <si>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</si>
  <si>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</si>
  <si>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</si>
  <si>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</si>
  <si>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</si>
  <si>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</si>
  <si>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</si>
  <si>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</si>
  <si>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</si>
  <si>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</si>
  <si>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</si>
  <si>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</si>
  <si>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</si>
  <si>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</si>
  <si>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</si>
  <si>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</si>
  <si>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</si>
  <si>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</si>
  <si>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</si>
  <si>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</si>
  <si>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</si>
  <si>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</si>
  <si>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</si>
  <si>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</si>
  <si>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</si>
  <si>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</si>
  <si>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</si>
  <si>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</si>
  <si>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</si>
  <si>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</si>
  <si>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</si>
  <si>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</si>
  <si>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</si>
  <si>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</si>
  <si>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</si>
  <si>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</si>
  <si>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</si>
  <si>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</si>
  <si>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</si>
  <si>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</si>
  <si>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</si>
  <si>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</si>
  <si>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</si>
  <si>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</si>
  <si>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</si>
  <si>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</si>
  <si>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</si>
  <si>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</si>
  <si>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</si>
  <si>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</si>
  <si>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</si>
  <si>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</si>
  <si>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</si>
  <si>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</si>
  <si>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</si>
  <si>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</si>
  <si>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</si>
  <si>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</si>
  <si>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</si>
  <si>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</si>
  <si>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</si>
  <si>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</si>
  <si>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</si>
  <si>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</si>
  <si>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</si>
  <si>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</si>
  <si>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</si>
  <si>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</si>
  <si>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</si>
  <si>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</si>
  <si>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</si>
  <si>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</si>
  <si>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</si>
  <si>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</si>
  <si>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</si>
  <si>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</si>
  <si>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</si>
  <si>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</si>
  <si>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</si>
  <si>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</si>
  <si>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</si>
  <si>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</si>
  <si>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</si>
  <si>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</si>
  <si>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</si>
  <si>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</si>
  <si>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</si>
  <si>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</si>
  <si>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</si>
  <si>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</si>
  <si>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</si>
  <si>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</si>
  <si>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</si>
  <si>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</si>
  <si>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</si>
  <si>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</si>
  <si>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</si>
  <si>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</si>
  <si>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</si>
  <si>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</si>
  <si>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</si>
  <si>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</si>
  <si>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</si>
  <si>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</si>
  <si>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</si>
  <si>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</si>
  <si>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</si>
  <si>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</si>
  <si>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</si>
  <si>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</si>
  <si>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</si>
  <si>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</si>
  <si>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</si>
  <si>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</si>
  <si>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</si>
  <si>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</si>
  <si>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</si>
  <si>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</si>
  <si>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</si>
  <si>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</si>
  <si>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</si>
  <si>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</si>
  <si>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</si>
  <si>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</si>
  <si>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</si>
  <si>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</si>
  <si>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</si>
  <si>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</si>
  <si>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</si>
  <si>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</si>
  <si>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</si>
  <si>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</si>
  <si>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</si>
  <si>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</si>
  <si>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</si>
  <si>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</si>
  <si>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</si>
  <si>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</si>
  <si>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</si>
  <si>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</si>
  <si>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</si>
  <si>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</si>
  <si>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</si>
  <si>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</si>
  <si>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</si>
  <si>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</si>
  <si>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</si>
  <si>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</si>
  <si>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</si>
  <si>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</si>
  <si>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</si>
  <si>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</si>
  <si>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</si>
  <si>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</si>
  <si>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</si>
  <si>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</si>
  <si>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</si>
  <si>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</si>
  <si>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</si>
  <si>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</si>
  <si>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</si>
  <si>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</si>
  <si>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</si>
  <si>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</si>
  <si>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</si>
  <si>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</si>
  <si>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</si>
  <si>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</si>
  <si>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</si>
  <si>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</si>
  <si>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</si>
  <si>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</si>
  <si>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</si>
  <si>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</si>
  <si>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</si>
  <si>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</si>
  <si>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</si>
  <si>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</si>
  <si>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</si>
  <si>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</si>
  <si>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</si>
  <si>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</si>
  <si>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</si>
  <si>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</si>
  <si>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</si>
  <si>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</si>
  <si>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</si>
  <si>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</si>
  <si>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</si>
  <si>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</si>
  <si>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</si>
  <si>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</si>
  <si>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</si>
  <si>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</si>
  <si>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</si>
  <si>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</si>
  <si>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</si>
  <si>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</si>
  <si>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</si>
  <si>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</si>
  <si>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</si>
  <si>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</si>
  <si>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</si>
  <si>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</si>
  <si>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</si>
  <si>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</si>
  <si>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</si>
  <si>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</si>
  <si>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</si>
  <si>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</si>
  <si>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</si>
  <si>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</si>
  <si>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</si>
  <si>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</si>
  <si>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</si>
  <si>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</si>
  <si>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</si>
  <si>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</si>
  <si>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</si>
  <si>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</si>
  <si>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</si>
  <si>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</si>
  <si>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</si>
  <si>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</si>
  <si>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</si>
  <si>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</si>
  <si>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</si>
  <si>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</si>
  <si>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</si>
  <si>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</si>
  <si>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</si>
  <si>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</si>
  <si>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</si>
  <si>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</si>
  <si>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</si>
  <si>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</si>
  <si>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</si>
  <si>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</si>
  <si>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</si>
  <si>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</si>
  <si>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</si>
  <si>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</si>
  <si>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</si>
  <si>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</si>
  <si>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</si>
  <si>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</si>
  <si>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</si>
  <si>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</si>
  <si>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</si>
  <si>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</si>
  <si>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</si>
  <si>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</si>
  <si>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</si>
  <si>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</si>
  <si>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</si>
  <si>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</si>
  <si>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</si>
  <si>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</si>
  <si>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</si>
  <si>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</si>
  <si>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</si>
  <si>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</si>
  <si>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</si>
  <si>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</si>
  <si>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</si>
  <si>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</si>
  <si>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</si>
  <si>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</si>
  <si>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</si>
  <si>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</si>
  <si>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</si>
  <si>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</si>
  <si>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</si>
  <si>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</si>
  <si>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</si>
  <si>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</si>
  <si>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</si>
  <si>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</si>
  <si>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</si>
  <si>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</si>
  <si>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</si>
  <si>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</si>
  <si>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</si>
  <si>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</si>
  <si>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</si>
  <si>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</si>
  <si>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</si>
  <si>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</si>
  <si>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</si>
  <si>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</si>
  <si>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</si>
  <si>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</si>
  <si>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</si>
  <si>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</si>
  <si>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</si>
  <si>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</si>
  <si>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</si>
  <si>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</si>
  <si>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</si>
  <si>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</si>
  <si>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</si>
  <si>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</si>
  <si>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</si>
  <si>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</si>
  <si>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</si>
  <si>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</si>
  <si>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</si>
  <si>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</si>
  <si>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</si>
  <si>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</si>
  <si>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</si>
  <si>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</si>
  <si>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</si>
  <si>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</si>
  <si>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</si>
  <si>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</si>
  <si>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</si>
  <si>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</si>
  <si>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</si>
  <si>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</si>
  <si>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</si>
  <si>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</si>
  <si>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</si>
  <si>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</si>
  <si>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</si>
  <si>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</si>
  <si>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</si>
  <si>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</si>
  <si>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</si>
  <si>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</si>
  <si>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</si>
  <si>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</si>
  <si>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</si>
  <si>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</si>
  <si>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</si>
  <si>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</si>
  <si>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</si>
  <si>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</si>
  <si>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</si>
  <si>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</si>
  <si>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</si>
  <si>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</si>
  <si>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</si>
  <si>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</si>
  <si>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</si>
  <si>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</si>
  <si>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</si>
  <si>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</si>
  <si>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</si>
  <si>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</si>
  <si>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</si>
  <si>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</si>
  <si>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</si>
  <si>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</si>
  <si>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</si>
  <si>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</si>
  <si>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</si>
  <si>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</si>
  <si>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</si>
  <si>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</si>
  <si>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</si>
  <si>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</si>
  <si>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</si>
  <si>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</si>
  <si>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</si>
  <si>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</si>
  <si>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</si>
  <si>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</si>
  <si>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</si>
  <si>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</si>
  <si>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</si>
  <si>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</si>
  <si>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</si>
  <si>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</si>
  <si>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</si>
  <si>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</si>
  <si>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</si>
  <si>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</si>
  <si>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</si>
  <si>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</si>
  <si>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</si>
  <si>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</si>
  <si>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</si>
  <si>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</si>
  <si>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</si>
  <si>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</si>
  <si>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</si>
  <si>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</si>
  <si>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</si>
  <si>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</si>
  <si>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</si>
  <si>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</si>
  <si>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</si>
  <si>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</si>
  <si>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</si>
  <si>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</si>
  <si>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</si>
  <si>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</si>
  <si>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</si>
  <si>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</si>
  <si>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</si>
  <si>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</si>
  <si>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</si>
  <si>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</si>
  <si>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</si>
  <si>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</si>
  <si>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</si>
  <si>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</si>
  <si>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</si>
  <si>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</si>
  <si>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</si>
  <si>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</si>
  <si>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</si>
  <si>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</si>
  <si>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</si>
  <si>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</si>
  <si>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</si>
  <si>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</si>
  <si>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</si>
  <si>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</si>
  <si>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</si>
  <si>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</si>
  <si>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</si>
  <si>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</si>
  <si>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</si>
  <si>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</si>
  <si>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</si>
  <si>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</si>
  <si>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</si>
  <si>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</si>
  <si>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</si>
  <si>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</si>
  <si>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</si>
  <si>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</si>
  <si>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</si>
  <si>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</si>
  <si>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</si>
  <si>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</si>
  <si>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</si>
  <si>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</si>
  <si>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</si>
  <si>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</si>
  <si>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</si>
  <si>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</si>
  <si>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</si>
  <si>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</si>
  <si>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</si>
  <si>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</si>
  <si>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</si>
  <si>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</si>
  <si>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</si>
  <si>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</si>
  <si>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</si>
  <si>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</si>
  <si>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</si>
  <si>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</si>
  <si>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</si>
  <si>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</si>
  <si>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</si>
  <si>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</si>
  <si>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</si>
  <si>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</si>
  <si>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</si>
  <si>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</si>
  <si>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</si>
  <si>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</si>
  <si>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</si>
  <si>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</si>
  <si>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</si>
  <si>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</si>
  <si>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</si>
  <si>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</si>
  <si>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</si>
  <si>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</si>
  <si>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</si>
  <si>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</si>
  <si>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</si>
  <si>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</si>
  <si>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</si>
  <si>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</si>
  <si>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</si>
  <si>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</si>
  <si>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</si>
  <si>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</si>
  <si>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</si>
  <si>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</si>
  <si>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</si>
  <si>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</si>
  <si>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</si>
  <si>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</si>
  <si>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</si>
  <si>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</si>
  <si>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</si>
  <si>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</si>
  <si>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</si>
  <si>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</si>
  <si>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</si>
  <si>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</si>
  <si>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</si>
  <si>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</si>
  <si>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</si>
  <si>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</si>
  <si>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</si>
  <si>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</si>
  <si>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</si>
  <si>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</si>
  <si>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</si>
  <si>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</si>
  <si>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</si>
  <si>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</si>
  <si>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</si>
  <si>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</si>
  <si>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</si>
  <si>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</si>
  <si>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</si>
  <si>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</si>
  <si>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</si>
  <si>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</si>
  <si>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</si>
  <si>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</si>
  <si>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</si>
  <si>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</si>
  <si>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</si>
  <si>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</si>
  <si>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</si>
  <si>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</si>
  <si>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</si>
  <si>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</si>
  <si>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</si>
  <si>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</si>
  <si>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</si>
  <si>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</si>
  <si>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</si>
  <si>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</si>
  <si>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</si>
  <si>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</si>
  <si>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</si>
  <si>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</si>
  <si>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</si>
  <si>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</si>
  <si>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</si>
  <si>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</si>
  <si>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</si>
  <si>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</si>
  <si>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</si>
  <si>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</si>
  <si>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</si>
  <si>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</si>
  <si>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</si>
  <si>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</si>
  <si>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</si>
  <si>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</si>
  <si>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</si>
  <si>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</si>
  <si>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</si>
  <si>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</si>
  <si>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</si>
  <si>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</si>
  <si>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</si>
  <si>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</si>
  <si>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</si>
  <si>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</si>
  <si>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</si>
  <si>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</si>
  <si>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</si>
  <si>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</si>
  <si>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</si>
  <si>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</si>
  <si>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</si>
  <si>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</si>
  <si>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</si>
  <si>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</si>
  <si>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</si>
  <si>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</si>
  <si>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</si>
  <si>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</si>
  <si>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</si>
  <si>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</si>
  <si>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</si>
  <si>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</si>
  <si>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</si>
  <si>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</si>
  <si>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</si>
  <si>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</si>
  <si>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</si>
  <si>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</si>
  <si>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</si>
  <si>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</si>
  <si>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</si>
  <si>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</si>
  <si>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</si>
  <si>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</si>
  <si>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</si>
  <si>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</si>
  <si>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</si>
  <si>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</si>
  <si>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</si>
  <si>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</si>
  <si>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</si>
  <si>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</si>
  <si>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</si>
  <si>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</si>
  <si>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</si>
  <si>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</si>
  <si>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</si>
  <si>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</si>
  <si>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</si>
  <si>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</si>
  <si>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</si>
  <si>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</si>
  <si>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</si>
  <si>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</si>
  <si>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</si>
  <si>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</si>
  <si>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</si>
  <si>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</si>
  <si>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</si>
  <si>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</si>
  <si>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</si>
  <si>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</si>
  <si>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</si>
  <si>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</si>
  <si>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</si>
  <si>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</si>
  <si>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</si>
  <si>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</si>
  <si>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</si>
  <si>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</si>
  <si>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</si>
  <si>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</si>
  <si>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</si>
  <si>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</si>
  <si>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</si>
  <si>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</si>
  <si>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</si>
  <si>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</si>
  <si>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</si>
  <si>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</si>
  <si>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</si>
  <si>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</si>
  <si>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</si>
  <si>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</si>
  <si>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</si>
  <si>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</si>
  <si>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</si>
  <si>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</si>
  <si>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</si>
  <si>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</si>
  <si>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</si>
  <si>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</si>
  <si>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</si>
  <si>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</si>
  <si>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</si>
  <si>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</si>
  <si>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</si>
  <si>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</si>
  <si>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</si>
  <si>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</si>
  <si>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</si>
  <si>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</si>
  <si>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</si>
  <si>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</si>
  <si>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</si>
  <si>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</si>
  <si>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</si>
  <si>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</si>
  <si>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</si>
  <si>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</si>
  <si>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</si>
  <si>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</si>
  <si>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</si>
  <si>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</si>
  <si>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</si>
  <si>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</si>
  <si>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</si>
  <si>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</si>
  <si>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</si>
  <si>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</si>
  <si>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</si>
  <si>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</si>
  <si>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</si>
  <si>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</si>
  <si>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</si>
  <si>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</si>
  <si>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</si>
  <si>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</si>
  <si>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</si>
  <si>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</si>
  <si>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</si>
  <si>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</si>
  <si>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</si>
  <si>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</si>
  <si>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</si>
  <si>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</si>
  <si>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</si>
  <si>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</si>
  <si>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</si>
  <si>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</si>
  <si>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</si>
  <si>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</si>
  <si>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</si>
  <si>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</si>
  <si>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</si>
  <si>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</si>
  <si>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</si>
  <si>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</si>
  <si>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</si>
  <si>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</si>
  <si>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</si>
  <si>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</si>
  <si>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</si>
  <si>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</si>
  <si>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</si>
  <si>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</si>
  <si>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</si>
  <si>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</si>
  <si>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</si>
  <si>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</si>
  <si>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</si>
  <si>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</si>
  <si>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</si>
  <si>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</si>
  <si>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</si>
  <si>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</si>
  <si>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</si>
  <si>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</si>
  <si>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</si>
  <si>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</si>
  <si>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</si>
  <si>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</si>
  <si>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</si>
  <si>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</si>
  <si>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</si>
  <si>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</si>
  <si>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</si>
  <si>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</si>
  <si>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</si>
  <si>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</si>
  <si>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</si>
  <si>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</si>
  <si>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</si>
  <si>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</si>
  <si>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</si>
  <si>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</si>
  <si>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</si>
  <si>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</si>
  <si>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</si>
  <si>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</si>
  <si>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</si>
  <si>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</si>
  <si>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</si>
  <si>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</si>
  <si>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</si>
  <si>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</si>
  <si>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</si>
  <si>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</si>
  <si>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</si>
  <si>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</si>
  <si>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</si>
  <si>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</si>
  <si>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</si>
  <si>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</si>
  <si>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</si>
  <si>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</si>
  <si>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</si>
  <si>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</si>
  <si>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</si>
  <si>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</si>
  <si>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</si>
  <si>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</si>
  <si>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</si>
  <si>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</si>
  <si>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</si>
  <si>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</si>
  <si>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</si>
  <si>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</si>
  <si>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</si>
  <si>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</si>
  <si>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</si>
  <si>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</si>
  <si>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</si>
  <si>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</si>
  <si>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</si>
  <si>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</si>
  <si>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</si>
  <si>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</si>
  <si>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</si>
  <si>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</si>
  <si>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</si>
  <si>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</si>
  <si>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</si>
  <si>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</si>
  <si>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</si>
  <si>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</si>
  <si>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</si>
  <si>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</si>
  <si>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</si>
  <si>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</si>
  <si>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</si>
  <si>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</si>
  <si>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</si>
  <si>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</si>
  <si>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</si>
  <si>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</si>
  <si>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</si>
  <si>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</si>
  <si>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</si>
  <si>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</si>
  <si>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</si>
  <si>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</si>
  <si>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</si>
  <si>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</si>
  <si>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</si>
  <si>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</si>
  <si>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</si>
  <si>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</si>
  <si>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</si>
  <si>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</si>
  <si>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</si>
  <si>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</si>
  <si>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</si>
  <si>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</si>
  <si>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</si>
  <si>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</si>
  <si>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</si>
  <si>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</si>
  <si>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</si>
  <si>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</si>
  <si>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</si>
  <si>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</si>
  <si>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</si>
  <si>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</si>
  <si>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</si>
  <si>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</si>
  <si>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</si>
  <si>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</si>
  <si>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</si>
  <si>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</si>
  <si>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</si>
  <si>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</si>
  <si>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</si>
  <si>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</si>
  <si>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</si>
  <si>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</si>
  <si>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</si>
  <si>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</si>
  <si>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</si>
  <si>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</si>
  <si>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</si>
  <si>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</si>
  <si>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</si>
  <si>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</si>
  <si>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</si>
  <si>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</si>
  <si>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</si>
  <si>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</si>
  <si>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</si>
  <si>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</si>
  <si>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</si>
  <si>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</si>
  <si>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</si>
  <si>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</si>
  <si>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</si>
  <si>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</si>
  <si>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</si>
  <si>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</si>
  <si>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</si>
  <si>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</si>
  <si>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</si>
  <si>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</si>
  <si>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</si>
  <si>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</si>
  <si>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</si>
  <si>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</si>
  <si>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</si>
  <si>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</si>
  <si>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</si>
  <si>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</si>
  <si>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</si>
  <si>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</si>
  <si>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</si>
  <si>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</si>
  <si>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</si>
  <si>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</si>
  <si>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</si>
  <si>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</si>
  <si>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</si>
  <si>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</si>
  <si>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</si>
  <si>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</si>
  <si>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</si>
  <si>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</si>
  <si>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</si>
  <si>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</si>
  <si>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</si>
  <si>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</si>
  <si>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</si>
  <si>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</si>
  <si>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</si>
  <si>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</si>
  <si>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</si>
  <si>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</si>
  <si>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</si>
  <si>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</si>
  <si>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</si>
  <si>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</si>
  <si>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</si>
  <si>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</si>
  <si>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</si>
  <si>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</si>
  <si>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</si>
  <si>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</si>
  <si>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</si>
  <si>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</si>
  <si>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</si>
  <si>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</si>
  <si>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</si>
  <si>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</si>
  <si>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</si>
  <si>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</si>
  <si>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</si>
  <si>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</si>
  <si>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</si>
  <si>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</si>
  <si>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</si>
  <si>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</si>
  <si>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</si>
  <si>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</si>
  <si>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</si>
  <si>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</si>
  <si>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</si>
  <si>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</si>
  <si>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</si>
  <si>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</si>
  <si>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</si>
  <si>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</si>
  <si>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</si>
  <si>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</si>
  <si>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</si>
  <si>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</si>
  <si>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</si>
  <si>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</si>
  <si>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</si>
  <si>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</si>
  <si>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</si>
  <si>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</si>
  <si>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</si>
  <si>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</si>
  <si>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</si>
  <si>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</si>
  <si>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</si>
  <si>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</si>
  <si>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</si>
  <si>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</si>
  <si>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</si>
  <si>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</si>
  <si>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</si>
  <si>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</si>
  <si>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</si>
  <si>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</si>
  <si>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</si>
  <si>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</si>
  <si>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</si>
  <si>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</si>
  <si>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</si>
  <si>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</si>
  <si>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</si>
  <si>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</si>
  <si>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</si>
  <si>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</si>
  <si>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</si>
  <si>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</si>
  <si>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</si>
  <si>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</si>
  <si>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</si>
  <si>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</si>
  <si>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</si>
  <si>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</si>
  <si>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</si>
  <si>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</si>
  <si>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</si>
  <si>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</si>
  <si>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</si>
  <si>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</si>
  <si>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</si>
  <si>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</si>
  <si>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</si>
  <si>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</si>
  <si>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</si>
  <si>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</si>
  <si>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</si>
  <si>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</si>
  <si>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</si>
  <si>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</si>
  <si>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</si>
  <si>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</si>
  <si>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</si>
  <si>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</si>
  <si>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</si>
  <si>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</si>
  <si>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</si>
  <si>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</si>
  <si>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</si>
  <si>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</si>
  <si>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</si>
  <si>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</si>
  <si>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</si>
  <si>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</si>
  <si>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</si>
  <si>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</si>
  <si>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</si>
  <si>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</si>
  <si>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</si>
  <si>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</si>
  <si>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</si>
  <si>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</si>
  <si>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</si>
  <si>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</si>
  <si>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</si>
  <si>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</si>
  <si>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</si>
  <si>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</si>
  <si>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</si>
  <si>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</si>
  <si>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</si>
  <si>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</si>
  <si>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</si>
  <si>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</si>
  <si>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</si>
  <si>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</si>
  <si>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</si>
  <si>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</si>
  <si>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</si>
  <si>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</si>
  <si>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</si>
  <si>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</si>
  <si>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</si>
  <si>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</si>
  <si>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</si>
  <si>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</si>
  <si>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</si>
  <si>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</si>
  <si>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</si>
  <si>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</si>
  <si>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</si>
  <si>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</si>
  <si>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</si>
  <si>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</si>
  <si>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</si>
  <si>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</si>
  <si>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</si>
  <si>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</si>
  <si>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</si>
  <si>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</si>
  <si>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</si>
  <si>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</si>
  <si>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</si>
  <si>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</si>
  <si>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</si>
  <si>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</si>
  <si>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</si>
  <si>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</si>
  <si>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</si>
  <si>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</si>
  <si>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</si>
  <si>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</si>
  <si>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</si>
  <si>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</si>
  <si>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</si>
  <si>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</si>
  <si>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</si>
  <si>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</si>
  <si>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</si>
  <si>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</si>
  <si>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</si>
  <si>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</si>
  <si>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</si>
  <si>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</si>
  <si>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</si>
  <si>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</si>
  <si>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</si>
  <si>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</si>
  <si>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</si>
  <si>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</si>
  <si>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</si>
  <si>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</si>
  <si>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</si>
  <si>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</si>
  <si>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</si>
  <si>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</si>
  <si>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</si>
  <si>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</si>
  <si>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</si>
  <si>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</si>
  <si>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</si>
  <si>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</si>
  <si>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</si>
  <si>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</si>
  <si>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</si>
  <si>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</si>
  <si>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</si>
  <si>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</si>
  <si>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</si>
  <si>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</si>
  <si>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</si>
  <si>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</si>
  <si>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</si>
  <si>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</si>
  <si>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</si>
  <si>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</si>
  <si>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</si>
  <si>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</si>
  <si>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</si>
  <si>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</si>
  <si>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</si>
  <si>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</si>
  <si>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</si>
  <si>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</si>
  <si>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</si>
  <si>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</si>
  <si>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</si>
  <si>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</si>
  <si>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</si>
  <si>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</si>
  <si>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</si>
  <si>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</si>
  <si>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</si>
  <si>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</si>
  <si>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</si>
  <si>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</si>
  <si>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</si>
  <si>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</si>
  <si>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</si>
  <si>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</si>
  <si>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</si>
  <si>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</si>
  <si>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</si>
  <si>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</si>
  <si>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</si>
  <si>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</si>
  <si>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</si>
  <si>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</si>
  <si>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</si>
  <si>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</si>
  <si>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</si>
  <si>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</si>
  <si>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</si>
  <si>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</si>
  <si>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</si>
  <si>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</si>
  <si>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</si>
  <si>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</si>
  <si>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</si>
  <si>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</si>
  <si>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</si>
  <si>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</si>
  <si>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</si>
  <si>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</si>
  <si>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</si>
  <si>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</si>
  <si>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</si>
  <si>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</si>
  <si>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</si>
  <si>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</si>
  <si>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</si>
  <si>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</si>
  <si>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</si>
  <si>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</si>
  <si>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</si>
  <si>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</si>
  <si>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</si>
  <si>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</si>
  <si>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</si>
  <si>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</si>
  <si>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</si>
  <si>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</si>
  <si>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</si>
  <si>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</si>
  <si>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</si>
  <si>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</si>
  <si>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</si>
  <si>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</si>
  <si>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</si>
  <si>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</si>
  <si>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</si>
  <si>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</si>
  <si>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</si>
  <si>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</si>
  <si>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</si>
  <si>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</si>
  <si>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</si>
  <si>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</si>
  <si>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</si>
  <si>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</si>
  <si>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</si>
  <si>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</si>
  <si>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</si>
  <si>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</si>
  <si>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</si>
  <si>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</si>
  <si>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</si>
  <si>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</si>
  <si>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</si>
  <si>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</si>
  <si>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</si>
  <si>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</si>
  <si>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</si>
  <si>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</si>
  <si>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</si>
  <si>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</si>
  <si>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</si>
  <si>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</si>
  <si>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</si>
  <si>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</si>
  <si>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</si>
  <si>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</si>
  <si>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</si>
  <si>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</si>
  <si>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</si>
  <si>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</si>
  <si>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</si>
  <si>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</si>
  <si>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</si>
  <si>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</si>
  <si>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</si>
  <si>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</si>
  <si>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</si>
  <si>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</si>
  <si>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</si>
  <si>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</si>
  <si>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</si>
  <si>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</si>
  <si>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</si>
  <si>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</si>
  <si>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</si>
  <si>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</si>
  <si>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</si>
  <si>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</si>
  <si>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</si>
  <si>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</si>
  <si>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</si>
  <si>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</si>
  <si>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</si>
  <si>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</si>
  <si>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</si>
  <si>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</si>
  <si>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</si>
  <si>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</si>
  <si>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</si>
  <si>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</si>
  <si>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</si>
  <si>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</si>
  <si>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</si>
  <si>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</si>
  <si>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</si>
  <si>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</si>
  <si>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</si>
  <si>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</si>
  <si>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</si>
  <si>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</si>
  <si>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</si>
  <si>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</si>
  <si>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</si>
  <si>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</si>
  <si>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</si>
  <si>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</si>
  <si>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</si>
  <si>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</si>
  <si>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</si>
  <si>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</si>
  <si>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</si>
  <si>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</si>
  <si>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</si>
  <si>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</si>
  <si>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</si>
  <si>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</si>
  <si>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</si>
  <si>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</si>
  <si>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</si>
  <si>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</si>
  <si>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</si>
  <si>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</si>
  <si>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</si>
  <si>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</si>
  <si>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</si>
  <si>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</si>
  <si>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</si>
  <si>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</si>
  <si>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</si>
  <si>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</si>
  <si>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</si>
  <si>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</si>
  <si>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</si>
  <si>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</si>
  <si>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</si>
  <si>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</si>
  <si>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</si>
  <si>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</si>
  <si>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</si>
  <si>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</si>
  <si>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</si>
  <si>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</si>
  <si>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</si>
  <si>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</si>
  <si>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</si>
  <si>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</si>
  <si>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</si>
  <si>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</si>
  <si>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</si>
  <si>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</si>
  <si>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</si>
  <si>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</si>
  <si>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</si>
  <si>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</si>
  <si>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</si>
  <si>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</si>
  <si>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</si>
  <si>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</si>
  <si>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</si>
  <si>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</si>
  <si>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</si>
  <si>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</si>
  <si>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</si>
  <si>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</si>
  <si>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</si>
  <si>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</si>
  <si>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</si>
  <si>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</si>
  <si>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</si>
  <si>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</si>
  <si>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</si>
  <si>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</si>
  <si>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</si>
  <si>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</si>
  <si>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</si>
  <si>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</si>
  <si>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</si>
  <si>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</si>
  <si>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</si>
  <si>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</si>
  <si>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</si>
  <si>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</si>
  <si>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</si>
  <si>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</si>
  <si>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</si>
  <si>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</si>
  <si>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</si>
  <si>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</si>
  <si>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</si>
  <si>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</si>
  <si>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</si>
  <si>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</si>
  <si>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</si>
  <si>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</si>
  <si>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</si>
  <si>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</si>
  <si>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</si>
  <si>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</si>
  <si>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</si>
  <si>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</si>
  <si>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</si>
  <si>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</si>
  <si>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</si>
  <si>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</si>
  <si>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</si>
  <si>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</si>
  <si>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</si>
  <si>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</si>
  <si>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</si>
  <si>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</si>
  <si>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</si>
  <si>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</si>
  <si>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</si>
  <si>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</si>
  <si>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</si>
  <si>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</si>
  <si>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</si>
  <si>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</si>
  <si>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</si>
  <si>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</si>
  <si>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</si>
  <si>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</si>
  <si>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</si>
  <si>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</si>
  <si>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</si>
  <si>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</si>
  <si>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</si>
  <si>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</si>
  <si>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</si>
  <si>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</si>
  <si>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</si>
  <si>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</si>
  <si>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</si>
  <si>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</si>
  <si>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</si>
  <si>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</si>
  <si>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</si>
  <si>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</si>
  <si>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</si>
  <si>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</si>
  <si>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</si>
  <si>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</si>
  <si>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</si>
  <si>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</si>
  <si>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</si>
  <si>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</si>
  <si>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</si>
  <si>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</si>
  <si>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</si>
  <si>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</si>
  <si>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</si>
  <si>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</si>
  <si>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</si>
  <si>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</si>
  <si>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</si>
  <si>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</si>
  <si>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</si>
  <si>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</si>
  <si>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</si>
  <si>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</si>
  <si>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</si>
  <si>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</si>
  <si>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</si>
  <si>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</si>
  <si>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</si>
  <si>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</si>
  <si>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</si>
  <si>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</si>
  <si>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</si>
  <si>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</si>
  <si>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</si>
  <si>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</si>
  <si>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</si>
  <si>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</si>
  <si>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</si>
  <si>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</si>
  <si>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</si>
  <si>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</si>
  <si>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</si>
  <si>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</si>
  <si>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</si>
  <si>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</si>
  <si>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</si>
  <si>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</si>
  <si>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</si>
  <si>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</si>
  <si>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</si>
  <si>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</si>
  <si>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</si>
  <si>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</si>
  <si>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</si>
  <si>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</si>
  <si>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</si>
  <si>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</si>
  <si>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</si>
  <si>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</si>
  <si>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</si>
  <si>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</si>
  <si>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</si>
  <si>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</si>
  <si>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</si>
  <si>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</si>
  <si>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</si>
  <si>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</si>
  <si>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</si>
  <si>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</si>
  <si>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</si>
  <si>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</si>
  <si>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</si>
  <si>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</si>
  <si>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</si>
  <si>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</si>
  <si>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</si>
  <si>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</si>
  <si>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</si>
  <si>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</si>
  <si>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</si>
  <si>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</si>
  <si>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</si>
  <si>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</si>
  <si>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</si>
  <si>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</si>
  <si>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</si>
  <si>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</si>
  <si>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</si>
  <si>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</si>
  <si>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</si>
  <si>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</si>
  <si>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</si>
  <si>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</si>
  <si>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</si>
  <si>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</si>
  <si>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</si>
  <si>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</si>
  <si>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</si>
  <si>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</si>
  <si>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</si>
  <si>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</si>
  <si>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</si>
  <si>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</si>
  <si>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</si>
  <si>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</si>
  <si>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</si>
  <si>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</si>
  <si>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</si>
  <si>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</si>
  <si>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</si>
  <si>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</si>
  <si>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</si>
  <si>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</si>
  <si>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</si>
  <si>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</si>
  <si>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</si>
  <si>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</si>
  <si>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</si>
  <si>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</si>
  <si>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</si>
  <si>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</si>
  <si>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</si>
  <si>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</si>
  <si>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</si>
  <si>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</si>
  <si>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</si>
  <si>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</si>
  <si>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</si>
  <si>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</si>
  <si>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</si>
  <si>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</si>
  <si>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</si>
  <si>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</si>
  <si>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</si>
  <si>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</si>
  <si>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</si>
  <si>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</si>
  <si>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</si>
  <si>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</si>
  <si>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</si>
  <si>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</si>
  <si>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</si>
  <si>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</si>
  <si>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</si>
  <si>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</si>
  <si>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</si>
  <si>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</si>
  <si>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</si>
  <si>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</si>
  <si>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</si>
  <si>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</si>
  <si>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</si>
  <si>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</si>
  <si>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</si>
  <si>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</si>
  <si>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</si>
  <si>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</si>
  <si>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</si>
  <si>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</si>
  <si>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</si>
  <si>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</si>
  <si>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</si>
  <si>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</si>
  <si>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</si>
  <si>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</si>
  <si>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</si>
  <si>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</si>
  <si>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</si>
  <si>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</si>
  <si>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</si>
  <si>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</si>
  <si>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</si>
  <si>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</si>
  <si>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</si>
  <si>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</si>
  <si>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</si>
  <si>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</si>
  <si>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</si>
  <si>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</si>
  <si>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</si>
  <si>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</si>
  <si>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</si>
  <si>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</si>
  <si>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</si>
  <si>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</si>
  <si>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</si>
  <si>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</si>
  <si>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</si>
  <si>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</si>
  <si>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</si>
  <si>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</si>
  <si>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</si>
  <si>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</si>
  <si>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</si>
  <si>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</si>
  <si>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</si>
  <si>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</si>
  <si>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</si>
  <si>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</si>
  <si>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</si>
  <si>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</si>
  <si>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</si>
  <si>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</si>
  <si>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</si>
  <si>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</si>
  <si>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</si>
  <si>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</si>
  <si>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</si>
  <si>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</si>
  <si>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</si>
  <si>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</si>
  <si>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</si>
  <si>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</si>
  <si>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</si>
  <si>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</si>
  <si>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</si>
  <si>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</si>
  <si>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</si>
  <si>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</si>
  <si>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</si>
  <si>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</si>
  <si>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</si>
  <si>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</si>
  <si>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</si>
  <si>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</si>
  <si>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</si>
  <si>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</si>
  <si>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</si>
  <si>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</si>
  <si>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</si>
  <si>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</si>
  <si>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</si>
  <si>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</si>
  <si>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</si>
  <si>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</si>
  <si>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</si>
  <si>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</si>
  <si>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</si>
  <si>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</si>
  <si>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</si>
  <si>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</si>
  <si>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</si>
  <si>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</si>
  <si>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</si>
  <si>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</si>
  <si>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</si>
  <si>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</si>
  <si>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</si>
  <si>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</si>
  <si>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</si>
  <si>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</si>
  <si>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</si>
  <si>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</si>
  <si>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</si>
  <si>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</si>
  <si>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</si>
  <si>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</si>
  <si>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</si>
  <si>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</si>
  <si>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</si>
  <si>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</si>
  <si>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</si>
  <si>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</si>
  <si>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</si>
  <si>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</si>
  <si>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</si>
  <si>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</si>
  <si>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</si>
  <si>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</si>
  <si>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</si>
  <si>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</si>
  <si>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</si>
  <si>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</si>
  <si>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</si>
  <si>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</si>
  <si>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</si>
  <si>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</si>
  <si>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</si>
  <si>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</si>
  <si>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</si>
  <si>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</si>
  <si>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</si>
  <si>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</si>
  <si>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</si>
  <si>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</si>
  <si>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</si>
  <si>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</si>
  <si>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</si>
  <si>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</si>
  <si>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</si>
  <si>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</si>
  <si>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</si>
  <si>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</si>
  <si>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</si>
  <si>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</si>
  <si>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</si>
  <si>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</si>
  <si>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</si>
  <si>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</si>
  <si>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</si>
  <si>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</si>
  <si>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</si>
  <si>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</si>
  <si>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</si>
  <si>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</si>
  <si>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</si>
  <si>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</si>
  <si>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</si>
  <si>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</si>
  <si>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</si>
  <si>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</si>
  <si>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</si>
  <si>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</si>
  <si>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</si>
  <si>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</si>
  <si>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</si>
  <si>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</si>
  <si>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</si>
  <si>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</si>
  <si>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</si>
  <si>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</si>
  <si>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</si>
  <si>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</si>
  <si>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</si>
  <si>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</si>
  <si>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</si>
  <si>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</si>
  <si>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</si>
  <si>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</si>
  <si>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</si>
  <si>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</si>
  <si>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</si>
  <si>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</si>
  <si>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</si>
  <si>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</si>
  <si>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</si>
  <si>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</si>
  <si>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</si>
  <si>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</si>
  <si>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</si>
  <si>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</si>
  <si>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</si>
  <si>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</si>
  <si>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</si>
  <si>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</si>
  <si>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</si>
  <si>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</si>
  <si>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</si>
  <si>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</si>
  <si>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</si>
  <si>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</si>
  <si>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</si>
  <si>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</si>
  <si>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</si>
  <si>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</si>
  <si>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</si>
  <si>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</si>
  <si>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</si>
  <si>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</si>
  <si>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</si>
  <si>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</si>
  <si>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</si>
  <si>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</si>
  <si>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</si>
  <si>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</si>
  <si>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</si>
  <si>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</si>
  <si>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</si>
  <si>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</si>
  <si>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</si>
  <si>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</si>
  <si>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</si>
  <si>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</si>
  <si>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</si>
  <si>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</si>
  <si>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</si>
  <si>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</si>
  <si>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</si>
  <si>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</si>
  <si>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</si>
  <si>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</si>
  <si>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</si>
  <si>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</si>
  <si>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</si>
  <si>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</si>
  <si>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</si>
  <si>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</si>
  <si>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</si>
  <si>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</si>
  <si>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</si>
  <si>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</si>
  <si>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</si>
  <si>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</si>
  <si>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</si>
  <si>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</si>
  <si>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</si>
  <si>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</si>
  <si>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</si>
  <si>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</si>
  <si>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</si>
  <si>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</si>
  <si>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</si>
  <si>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</si>
  <si>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</si>
  <si>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</si>
  <si>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</si>
  <si>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</si>
  <si>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</si>
  <si>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</si>
  <si>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</si>
  <si>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</si>
  <si>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</si>
  <si>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</si>
  <si>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</si>
  <si>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</si>
  <si>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</si>
  <si>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</si>
  <si>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</si>
  <si>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</si>
  <si>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</si>
  <si>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</si>
  <si>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</si>
  <si>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</si>
  <si>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</si>
  <si>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</si>
  <si>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</si>
  <si>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</si>
  <si>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</si>
  <si>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</si>
  <si>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</si>
  <si>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</si>
  <si>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</si>
  <si>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</si>
  <si>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</si>
  <si>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</si>
  <si>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</si>
  <si>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</si>
  <si>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</si>
  <si>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</si>
  <si>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</si>
  <si>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</si>
  <si>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</si>
  <si>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</si>
  <si>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</si>
  <si>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</si>
  <si>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</si>
  <si>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</si>
  <si>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</si>
  <si>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</si>
  <si>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</si>
  <si>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</si>
  <si>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</si>
  <si>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</si>
  <si>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</si>
  <si>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</si>
  <si>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</si>
  <si>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</si>
  <si>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</si>
  <si>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</si>
  <si>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</si>
  <si>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</si>
  <si>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</si>
  <si>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</si>
  <si>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</si>
  <si>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</si>
  <si>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</si>
  <si>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</si>
  <si>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</si>
  <si>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</si>
  <si>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</si>
  <si>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</si>
  <si>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</si>
  <si>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</si>
  <si>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</si>
  <si>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</si>
  <si>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</si>
  <si>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</si>
  <si>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</si>
  <si>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</si>
  <si>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</si>
  <si>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</si>
  <si>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</si>
  <si>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</si>
  <si>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</si>
  <si>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</si>
  <si>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</si>
  <si>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</si>
  <si>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</si>
  <si>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</si>
  <si>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</si>
  <si>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</si>
  <si>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</si>
  <si>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</si>
  <si>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</si>
  <si>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</si>
  <si>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</si>
  <si>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</si>
  <si>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</si>
  <si>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</si>
  <si>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</si>
  <si>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</si>
  <si>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</si>
  <si>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</si>
  <si>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</si>
  <si>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</si>
  <si>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</si>
  <si>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</si>
  <si>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</si>
  <si>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</si>
  <si>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</si>
  <si>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</si>
  <si>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</si>
  <si>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</si>
  <si>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</si>
  <si>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</si>
  <si>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</si>
  <si>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</si>
  <si>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</si>
  <si>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</si>
  <si>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</si>
  <si>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</si>
  <si>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</si>
  <si>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</si>
  <si>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</si>
  <si>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</si>
  <si>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</si>
  <si>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</si>
  <si>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</si>
  <si>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</si>
  <si>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</si>
  <si>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</si>
  <si>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</si>
  <si>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</si>
  <si>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</si>
  <si>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</si>
  <si>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</si>
  <si>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</si>
  <si>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</si>
  <si>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</si>
  <si>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</si>
  <si>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</si>
  <si>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</si>
  <si>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</si>
  <si>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</si>
  <si>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</si>
  <si>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</si>
  <si>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</si>
  <si>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</si>
  <si>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</si>
  <si>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</si>
  <si>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</si>
  <si>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</si>
  <si>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</si>
  <si>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</si>
  <si>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</si>
  <si>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</si>
  <si>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</si>
  <si>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</si>
  <si>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</si>
  <si>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</si>
  <si>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</si>
  <si>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</si>
  <si>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</si>
  <si>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</si>
  <si>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</si>
  <si>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</si>
  <si>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</si>
  <si>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</si>
  <si>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</si>
  <si>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</si>
  <si>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</si>
  <si>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</si>
  <si>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</si>
  <si>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</si>
  <si>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</si>
  <si>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</si>
  <si>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</si>
  <si>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</si>
  <si>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</si>
  <si>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</si>
  <si>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</si>
  <si>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</si>
  <si>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</si>
  <si>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</si>
  <si>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</si>
  <si>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</si>
  <si>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</si>
  <si>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</si>
  <si>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</si>
  <si>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</si>
  <si>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</si>
  <si>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</si>
  <si>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</si>
  <si>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</si>
  <si>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</si>
  <si>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</si>
  <si>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</si>
  <si>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</si>
  <si>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</si>
  <si>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</si>
  <si>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</si>
  <si>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</si>
  <si>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</si>
  <si>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</si>
  <si>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</si>
  <si>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</si>
  <si>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</si>
  <si>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</si>
  <si>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</si>
  <si>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</si>
  <si>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</si>
  <si>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</si>
  <si>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</si>
  <si>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</si>
  <si>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</si>
  <si>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</si>
  <si>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</si>
  <si>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</si>
  <si>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</si>
  <si>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</si>
  <si>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</si>
  <si>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</si>
  <si>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</si>
  <si>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</si>
  <si>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</si>
  <si>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</si>
  <si>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</si>
  <si>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</si>
  <si>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</si>
  <si>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</si>
  <si>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</si>
  <si>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</si>
  <si>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</si>
  <si>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</si>
  <si>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</si>
  <si>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</si>
  <si>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</si>
  <si>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</si>
  <si>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</si>
  <si>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</si>
  <si>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</si>
  <si>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</si>
  <si>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</si>
  <si>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</si>
  <si>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</si>
  <si>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</si>
  <si>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</si>
  <si>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</si>
  <si>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</si>
  <si>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</si>
  <si>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</si>
  <si>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</si>
  <si>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</si>
  <si>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</si>
  <si>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</si>
  <si>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</si>
  <si>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</si>
  <si>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</si>
  <si>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</si>
  <si>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</si>
  <si>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</si>
  <si>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</si>
  <si>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</si>
  <si>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</si>
  <si>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</si>
  <si>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</si>
  <si>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</si>
  <si>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</si>
  <si>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</si>
  <si>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</si>
  <si>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</si>
  <si>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</si>
  <si>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</si>
  <si>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</si>
  <si>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</si>
  <si>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</si>
  <si>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</si>
  <si>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</si>
  <si>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</si>
  <si>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</si>
  <si>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</si>
  <si>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</si>
  <si>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</si>
  <si>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</si>
  <si>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</si>
  <si>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</si>
  <si>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</si>
  <si>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</si>
  <si>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</si>
  <si>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</si>
  <si>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</si>
  <si>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</si>
  <si>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</si>
  <si>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</si>
  <si>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</si>
  <si>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</si>
  <si>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</si>
  <si>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</si>
  <si>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</si>
  <si>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</si>
  <si>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</si>
  <si>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</si>
  <si>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</si>
  <si>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</si>
  <si>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</si>
  <si>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</si>
  <si>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</si>
  <si>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</si>
  <si>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</si>
  <si>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</si>
  <si>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</si>
  <si>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</si>
  <si>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</si>
  <si>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</si>
  <si>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</si>
  <si>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</si>
  <si>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</si>
  <si>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</si>
  <si>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</si>
  <si>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</si>
  <si>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</si>
  <si>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</si>
  <si>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</si>
  <si>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</si>
  <si>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</si>
  <si>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</si>
  <si>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</si>
  <si>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</si>
  <si>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</si>
  <si>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</si>
  <si>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</si>
  <si>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</si>
  <si>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</si>
  <si>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</si>
  <si>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</si>
  <si>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</si>
  <si>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</si>
  <si>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</si>
  <si>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</si>
  <si>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</si>
  <si>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</si>
  <si>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</si>
  <si>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</si>
  <si>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</si>
  <si>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</si>
  <si>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</si>
  <si>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</si>
  <si>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</si>
  <si>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</si>
  <si>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</si>
  <si>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</si>
  <si>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</si>
  <si>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</si>
  <si>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</si>
  <si>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</si>
  <si>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</si>
  <si>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</si>
  <si>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</si>
  <si>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</si>
  <si>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</si>
  <si>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</si>
  <si>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</si>
  <si>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</si>
  <si>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</si>
  <si>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</si>
  <si>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</si>
  <si>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</si>
  <si>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</si>
  <si>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</si>
  <si>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</si>
  <si>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</si>
  <si>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</si>
  <si>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</si>
  <si>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</si>
  <si>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</si>
  <si>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</si>
  <si>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</si>
  <si>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</si>
  <si>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</si>
  <si>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</si>
  <si>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</si>
  <si>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</si>
  <si>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</si>
  <si>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</si>
  <si>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</si>
  <si>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</si>
  <si>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</si>
  <si>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</si>
  <si>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</si>
  <si>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</si>
  <si>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</si>
  <si>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</si>
  <si>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</si>
  <si>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</si>
  <si>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</si>
  <si>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</si>
  <si>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</si>
  <si>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</si>
  <si>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</si>
  <si>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</si>
  <si>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</si>
  <si>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</si>
  <si>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</si>
  <si>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</si>
  <si>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</si>
  <si>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</si>
  <si>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</si>
  <si>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</si>
  <si>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</si>
  <si>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</si>
  <si>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</si>
  <si>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</si>
  <si>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</si>
  <si>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</si>
  <si>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</si>
  <si>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</si>
  <si>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</si>
  <si>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</si>
  <si>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</si>
  <si>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</si>
  <si>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</si>
  <si>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</si>
  <si>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</si>
  <si>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</si>
  <si>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</si>
  <si>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</si>
  <si>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</si>
  <si>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</si>
  <si>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</si>
  <si>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</si>
  <si>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</si>
  <si>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</si>
  <si>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</si>
  <si>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</si>
  <si>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</si>
  <si>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</si>
  <si>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</si>
  <si>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</si>
  <si>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</si>
  <si>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</si>
  <si>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</si>
  <si>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</si>
  <si>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</si>
  <si>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</si>
  <si>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</si>
  <si>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</si>
  <si>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</si>
  <si>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</si>
  <si>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</si>
  <si>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</si>
  <si>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</si>
  <si>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</si>
  <si>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</si>
  <si>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</si>
  <si>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</si>
  <si>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</si>
  <si>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</si>
  <si>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</si>
  <si>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</si>
  <si>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</si>
  <si>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</si>
  <si>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</si>
  <si>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</si>
  <si>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</si>
  <si>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</si>
  <si>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</si>
  <si>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</si>
  <si>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</si>
  <si>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</si>
  <si>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</si>
  <si>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</si>
  <si>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</si>
  <si>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</si>
  <si>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</si>
  <si>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</si>
  <si>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</si>
  <si>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</si>
  <si>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</si>
  <si>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</si>
  <si>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</si>
  <si>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</si>
  <si>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</si>
  <si>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</si>
  <si>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</si>
  <si>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</si>
  <si>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</si>
  <si>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</si>
  <si>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</si>
  <si>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</si>
  <si>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</si>
  <si>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</si>
  <si>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</si>
  <si>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</si>
  <si>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</si>
  <si>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</si>
  <si>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</si>
  <si>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</si>
  <si>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</si>
  <si>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</si>
  <si>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</si>
  <si>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</si>
  <si>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</si>
  <si>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</si>
  <si>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</si>
  <si>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</si>
  <si>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</si>
  <si>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</si>
  <si>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</si>
  <si>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</si>
  <si>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</si>
  <si>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</si>
  <si>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</si>
  <si>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</si>
  <si>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</si>
  <si>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</si>
  <si>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</si>
  <si>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</si>
  <si>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</si>
  <si>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</si>
  <si>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</si>
  <si>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</si>
  <si>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</si>
  <si>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</si>
  <si>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</si>
  <si>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</si>
  <si>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</si>
  <si>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</si>
  <si>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</si>
  <si>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</si>
  <si>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</si>
  <si>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</si>
  <si>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</si>
  <si>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</si>
  <si>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</si>
  <si>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</si>
  <si>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</si>
  <si>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</si>
  <si>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</si>
  <si>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</si>
  <si>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</si>
  <si>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</si>
  <si>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</si>
  <si>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</si>
  <si>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</si>
  <si>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</si>
  <si>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</si>
  <si>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</si>
  <si>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</si>
  <si>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</si>
  <si>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</si>
  <si>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</si>
  <si>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</si>
  <si>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</si>
  <si>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</si>
  <si>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</si>
  <si>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</si>
  <si>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</si>
  <si>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</si>
  <si>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</si>
  <si>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</si>
  <si>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</si>
  <si>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</si>
  <si>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</si>
  <si>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</si>
  <si>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</si>
  <si>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</si>
  <si>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</si>
  <si>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</si>
  <si>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</si>
  <si>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</si>
  <si>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</si>
  <si>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</si>
  <si>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</si>
  <si>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</si>
  <si>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</si>
  <si>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</si>
  <si>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</si>
  <si>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</si>
  <si>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</si>
  <si>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</si>
  <si>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</si>
  <si>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</si>
  <si>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</si>
  <si>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</si>
  <si>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</si>
  <si>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</si>
  <si>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</si>
  <si>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</si>
  <si>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</si>
  <si>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</si>
  <si>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</si>
  <si>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</si>
  <si>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</si>
  <si>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</si>
  <si>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</si>
  <si>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</si>
  <si>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</si>
  <si>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</si>
  <si>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</si>
  <si>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</si>
  <si>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</si>
  <si>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</si>
  <si>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</si>
  <si>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</si>
  <si>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</si>
  <si>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</si>
  <si>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</si>
  <si>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</si>
  <si>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</si>
  <si>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</si>
  <si>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</si>
  <si>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</si>
  <si>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</si>
  <si>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</si>
  <si>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</si>
  <si>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</si>
  <si>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</si>
  <si>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</si>
  <si>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</si>
  <si>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</si>
  <si>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</si>
  <si>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</si>
  <si>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</si>
  <si>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</si>
  <si>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</si>
  <si>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</si>
  <si>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</si>
  <si>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</si>
  <si>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</si>
  <si>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</si>
  <si>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</si>
  <si>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</si>
  <si>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</si>
  <si>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</si>
  <si>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</si>
  <si>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</si>
  <si>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</si>
  <si>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</si>
  <si>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</si>
  <si>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</si>
  <si>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</si>
  <si>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</si>
  <si>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</si>
  <si>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</si>
  <si>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</si>
  <si>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</si>
  <si>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</si>
  <si>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</si>
  <si>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</si>
  <si>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</si>
  <si>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</si>
  <si>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</si>
  <si>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</si>
  <si>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</si>
  <si>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</si>
  <si>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</si>
  <si>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</si>
  <si>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</si>
  <si>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</si>
  <si>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</si>
  <si>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</si>
  <si>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</si>
  <si>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</si>
  <si>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</si>
  <si>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</si>
  <si>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</si>
  <si>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</si>
  <si>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</si>
  <si>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</si>
  <si>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</si>
  <si>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</si>
  <si>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</si>
  <si>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</si>
  <si>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</si>
  <si>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</si>
  <si>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</si>
  <si>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</si>
  <si>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</si>
  <si>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</si>
  <si>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</si>
  <si>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</si>
  <si>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</si>
  <si>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</si>
  <si>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</si>
  <si>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</si>
  <si>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</si>
  <si>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</si>
  <si>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</si>
  <si>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</si>
  <si>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</si>
  <si>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</si>
  <si>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</si>
  <si>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</si>
  <si>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</si>
  <si>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</si>
  <si>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</si>
  <si>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</si>
  <si>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</si>
  <si>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</si>
  <si>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</si>
  <si>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</si>
  <si>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</si>
  <si>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</si>
  <si>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</si>
  <si>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</si>
  <si>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</si>
  <si>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</si>
  <si>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</si>
  <si>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</si>
  <si>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</si>
  <si>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</si>
  <si>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</si>
  <si>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</si>
  <si>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</si>
  <si>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</si>
  <si>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</si>
  <si>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</si>
  <si>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</si>
  <si>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</si>
  <si>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</si>
  <si>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</si>
  <si>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</si>
  <si>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</si>
  <si>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</si>
  <si>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</si>
  <si>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</si>
  <si>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</si>
  <si>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</si>
  <si>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</si>
  <si>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</si>
  <si>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</si>
  <si>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</si>
  <si>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</si>
  <si>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</si>
  <si>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</si>
  <si>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</si>
  <si>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</si>
  <si>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</si>
  <si>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</si>
  <si>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</si>
  <si>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</si>
  <si>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</si>
  <si>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</si>
  <si>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</si>
  <si>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</si>
  <si>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</si>
  <si>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</si>
  <si>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</si>
  <si>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</si>
  <si>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</si>
  <si>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</si>
  <si>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</si>
  <si>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</si>
  <si>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</si>
  <si>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</si>
  <si>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</si>
  <si>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</si>
  <si>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</si>
  <si>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</si>
  <si>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</si>
  <si>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</si>
  <si>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</si>
  <si>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</si>
  <si>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</si>
  <si>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</si>
  <si>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</si>
  <si>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</si>
  <si>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</si>
  <si>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</si>
  <si>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</si>
  <si>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</si>
  <si>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</si>
  <si>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</si>
  <si>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</si>
  <si>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</si>
  <si>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</si>
  <si>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</si>
  <si>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</si>
  <si>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</si>
  <si>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</si>
  <si>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</si>
  <si>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</si>
  <si>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</si>
  <si>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</si>
  <si>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</si>
  <si>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</si>
  <si>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</si>
  <si>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</si>
  <si>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</si>
  <si>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</si>
  <si>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</si>
  <si>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</si>
  <si>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</si>
  <si>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</si>
  <si>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</si>
  <si>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</si>
  <si>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</si>
  <si>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</si>
  <si>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</si>
  <si>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</si>
  <si>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</si>
  <si>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</si>
  <si>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</si>
  <si>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</si>
  <si>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</si>
  <si>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</si>
  <si>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</si>
  <si>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</si>
  <si>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</si>
  <si>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</si>
  <si>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</si>
  <si>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</si>
  <si>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</si>
  <si>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</si>
  <si>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</si>
  <si>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</si>
  <si>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</si>
  <si>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</si>
  <si>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</si>
  <si>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</si>
  <si>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</si>
  <si>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</si>
  <si>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</si>
  <si>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</si>
  <si>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</si>
  <si>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</si>
  <si>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</si>
  <si>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</si>
  <si>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</si>
  <si>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</si>
  <si>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</si>
  <si>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</si>
  <si>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</si>
  <si>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</si>
  <si>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</si>
  <si>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</si>
  <si>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</si>
  <si>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</si>
  <si>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</si>
  <si>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</si>
  <si>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</si>
  <si>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</si>
  <si>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</si>
  <si>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</si>
  <si>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</si>
  <si>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</si>
  <si>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</si>
  <si>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</si>
  <si>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</si>
  <si>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</si>
  <si>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</si>
  <si>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</si>
  <si>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</si>
  <si>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</si>
  <si>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</si>
  <si>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</si>
  <si>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</si>
  <si>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</si>
  <si>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</si>
  <si>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</si>
  <si>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</si>
  <si>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</si>
  <si>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</si>
  <si>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</si>
  <si>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</si>
  <si>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</si>
  <si>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</si>
  <si>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</si>
  <si>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</si>
  <si>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</si>
  <si>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</si>
  <si>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</si>
  <si>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</si>
  <si>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</si>
  <si>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</si>
  <si>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</si>
  <si>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</si>
  <si>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</si>
  <si>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</si>
  <si>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</si>
  <si>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</si>
  <si>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</si>
  <si>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</si>
  <si>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</si>
  <si>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</si>
  <si>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</si>
  <si>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</si>
  <si>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</si>
  <si>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</si>
  <si>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</si>
  <si>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</si>
  <si>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</si>
  <si>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</si>
  <si>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</si>
  <si>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</si>
  <si>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</si>
  <si>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</si>
  <si>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</si>
  <si>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</si>
  <si>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</si>
  <si>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</si>
  <si>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</si>
  <si>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</si>
  <si>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</si>
  <si>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</si>
  <si>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</si>
  <si>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</si>
  <si>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</si>
  <si>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</si>
  <si>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</si>
  <si>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</si>
  <si>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</si>
  <si>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</si>
  <si>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</si>
  <si>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</si>
  <si>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</si>
  <si>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</si>
  <si>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</si>
  <si>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</si>
  <si>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</si>
  <si>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</si>
  <si>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</si>
  <si>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</si>
  <si>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</si>
  <si>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</si>
  <si>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</si>
  <si>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</si>
  <si>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</si>
  <si>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</si>
  <si>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</si>
  <si>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</si>
  <si>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</si>
  <si>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</si>
  <si>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</si>
  <si>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</si>
  <si>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</si>
  <si>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</si>
  <si>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</si>
  <si>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</si>
  <si>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</si>
  <si>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</si>
  <si>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</si>
  <si>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</si>
  <si>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</si>
  <si>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</si>
  <si>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</si>
  <si>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</si>
  <si>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</si>
  <si>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</si>
  <si>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</si>
  <si>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</si>
  <si>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</si>
  <si>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</si>
  <si>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</si>
  <si>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</si>
  <si>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</si>
  <si>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</si>
  <si>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</si>
  <si>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</si>
  <si>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</si>
  <si>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</si>
  <si>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</si>
  <si>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</si>
  <si>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</si>
  <si>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</si>
  <si>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</si>
  <si>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</si>
  <si>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</si>
  <si>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</si>
  <si>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</si>
  <si>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</si>
  <si>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</si>
  <si>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</si>
  <si>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</si>
  <si>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</si>
  <si>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</si>
  <si>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</si>
  <si>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</si>
  <si>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</si>
  <si>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</si>
  <si>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</si>
  <si>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</si>
  <si>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</si>
  <si>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</si>
  <si>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</si>
  <si>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</si>
  <si>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</si>
  <si>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</si>
  <si>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</si>
  <si>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</si>
  <si>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</si>
  <si>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</si>
  <si>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</si>
  <si>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</si>
  <si>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</si>
  <si>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</si>
  <si>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</si>
  <si>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</si>
  <si>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</si>
  <si>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</si>
  <si>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</si>
  <si>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</si>
  <si>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</si>
  <si>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</si>
  <si>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</si>
  <si>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</si>
  <si>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</si>
  <si>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</si>
  <si>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</si>
  <si>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</si>
  <si>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</si>
  <si>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</si>
  <si>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</si>
  <si>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</si>
  <si>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</si>
  <si>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</si>
  <si>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</si>
  <si>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</si>
  <si>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</si>
  <si>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</si>
  <si>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</si>
  <si>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</si>
  <si>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</si>
  <si>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</si>
  <si>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</si>
  <si>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</si>
  <si>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</si>
  <si>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</si>
  <si>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</si>
  <si>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</si>
  <si>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</si>
  <si>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</si>
  <si>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</si>
  <si>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</si>
  <si>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</si>
  <si>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</si>
  <si>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</si>
  <si>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</si>
  <si>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</si>
  <si>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</si>
  <si>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</si>
  <si>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</si>
  <si>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</si>
  <si>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</si>
  <si>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</si>
  <si>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</si>
  <si>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</si>
  <si>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</si>
  <si>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</si>
  <si>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</si>
  <si>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</si>
  <si>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</si>
  <si>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</si>
  <si>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</si>
  <si>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</si>
  <si>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</si>
  <si>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</si>
  <si>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</si>
  <si>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</si>
  <si>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</si>
  <si>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</si>
  <si>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</si>
  <si>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</si>
  <si>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</si>
  <si>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</si>
  <si>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</si>
  <si>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</si>
  <si>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</si>
  <si>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</si>
  <si>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</si>
  <si>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</si>
  <si>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</si>
  <si>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</si>
  <si>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</si>
  <si>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</si>
  <si>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</si>
  <si>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</si>
  <si>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</si>
  <si>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</si>
  <si>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</si>
  <si>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</si>
  <si>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</si>
  <si>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</si>
  <si>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</si>
  <si>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</si>
  <si>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</si>
  <si>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</si>
  <si>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</si>
  <si>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</si>
  <si>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</si>
  <si>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</si>
  <si>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</si>
  <si>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</si>
  <si>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</si>
  <si>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</si>
  <si>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</si>
  <si>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</si>
  <si>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</si>
  <si>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</si>
  <si>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</si>
  <si>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</si>
  <si>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</si>
  <si>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</si>
  <si>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</si>
  <si>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</si>
  <si>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</si>
  <si>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</si>
  <si>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</si>
  <si>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</si>
  <si>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</si>
  <si>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</si>
  <si>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</si>
  <si>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</si>
  <si>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</si>
  <si>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</si>
  <si>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</si>
  <si>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</si>
  <si>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</si>
  <si>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</si>
  <si>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</si>
  <si>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</si>
  <si>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</si>
  <si>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</si>
  <si>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</si>
  <si>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</si>
  <si>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</si>
  <si>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</si>
  <si>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</si>
  <si>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</si>
  <si>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</si>
  <si>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</si>
  <si>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</si>
  <si>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</si>
  <si>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</si>
  <si>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</si>
  <si>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</si>
  <si>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</si>
  <si>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</si>
  <si>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</si>
  <si>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</si>
  <si>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</si>
  <si>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</si>
  <si>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</si>
  <si>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</si>
  <si>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</si>
  <si>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</si>
  <si>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</si>
  <si>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</si>
  <si>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</si>
  <si>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</si>
  <si>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</si>
  <si>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</si>
  <si>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</si>
  <si>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</si>
  <si>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</si>
  <si>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</si>
  <si>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</si>
  <si>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</si>
  <si>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</si>
  <si>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</si>
  <si>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</si>
  <si>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</si>
  <si>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</si>
  <si>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</si>
  <si>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</si>
  <si>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</si>
  <si>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</si>
  <si>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</si>
  <si>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</si>
  <si>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</si>
  <si>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</si>
  <si>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</si>
  <si>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</si>
  <si>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</si>
  <si>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</si>
  <si>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</si>
  <si>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</si>
  <si>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</si>
  <si>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</si>
  <si>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</si>
  <si>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</si>
  <si>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</si>
  <si>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</si>
  <si>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</si>
  <si>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</si>
  <si>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</si>
  <si>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</si>
  <si>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</si>
  <si>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</si>
  <si>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</si>
  <si>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</si>
  <si>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</si>
  <si>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</si>
  <si>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</si>
  <si>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</si>
  <si>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</si>
  <si>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</si>
  <si>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</si>
  <si>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</si>
  <si>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</si>
  <si>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</si>
  <si>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</si>
  <si>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</si>
  <si>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</si>
  <si>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</si>
  <si>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</si>
  <si>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</si>
  <si>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</si>
  <si>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</si>
  <si>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</si>
  <si>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</si>
  <si>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</si>
  <si>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</si>
  <si>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</si>
  <si>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</si>
  <si>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</si>
  <si>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</si>
  <si>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</si>
  <si>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</si>
  <si>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</si>
  <si>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</si>
  <si>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</si>
  <si>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</si>
  <si>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</si>
  <si>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</si>
  <si>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</si>
  <si>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</si>
  <si>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</si>
  <si>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</si>
  <si>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</si>
  <si>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</si>
  <si>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</si>
  <si>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</si>
  <si>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</si>
  <si>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</si>
  <si>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</si>
  <si>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</si>
  <si>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</si>
  <si>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</si>
  <si>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</si>
  <si>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</si>
  <si>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</si>
  <si>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</si>
  <si>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</si>
  <si>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</si>
  <si>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</si>
  <si>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</si>
  <si>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</si>
  <si>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</si>
  <si>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</si>
  <si>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</si>
  <si>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</si>
  <si>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</si>
  <si>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</si>
  <si>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</si>
  <si>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</si>
  <si>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</si>
  <si>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</si>
  <si>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</si>
  <si>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</si>
  <si>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</si>
  <si>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</si>
  <si>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</si>
  <si>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</si>
  <si>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</si>
  <si>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</si>
  <si>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</si>
  <si>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</si>
  <si>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</si>
  <si>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</si>
  <si>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</si>
  <si>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</si>
  <si>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</si>
  <si>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</si>
  <si>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</si>
  <si>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</si>
  <si>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</si>
  <si>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</si>
  <si>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</si>
  <si>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</si>
  <si>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</si>
  <si>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</si>
  <si>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</si>
  <si>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</si>
  <si>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</si>
  <si>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</si>
  <si>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</si>
  <si>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</si>
  <si>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</si>
  <si>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</si>
  <si>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</si>
  <si>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</si>
  <si>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</si>
  <si>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</si>
  <si>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</si>
  <si>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</si>
  <si>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</si>
  <si>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</si>
  <si>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</si>
  <si>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</si>
  <si>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</si>
  <si>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</si>
  <si>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</si>
  <si>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</si>
  <si>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</si>
  <si>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</si>
  <si>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</si>
  <si>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</si>
  <si>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</si>
  <si>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</si>
  <si>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</si>
  <si>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</si>
  <si>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</si>
  <si>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</si>
  <si>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</si>
  <si>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</si>
  <si>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</si>
  <si>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</si>
  <si>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</si>
  <si>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</si>
  <si>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</si>
  <si>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</si>
  <si>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</si>
  <si>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</si>
  <si>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</si>
  <si>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</si>
  <si>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</si>
  <si>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</si>
  <si>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</si>
  <si>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</si>
  <si>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</si>
  <si>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</si>
  <si>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</si>
  <si>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</si>
  <si>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</si>
  <si>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</si>
  <si>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</si>
  <si>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</si>
  <si>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</si>
  <si>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</si>
  <si>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</si>
  <si>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</si>
  <si>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</si>
  <si>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</si>
  <si>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</si>
  <si>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</si>
  <si>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</si>
  <si>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</si>
  <si>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</si>
  <si>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</si>
  <si>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</si>
  <si>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</si>
  <si>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</si>
  <si>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</si>
  <si>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</si>
  <si>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</si>
  <si>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</si>
  <si>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</si>
  <si>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</si>
  <si>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</si>
  <si>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</si>
  <si>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</si>
  <si>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</si>
  <si>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</si>
  <si>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</si>
  <si>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</si>
  <si>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</si>
  <si>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</si>
  <si>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</si>
  <si>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</si>
  <si>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</si>
  <si>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</si>
  <si>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</si>
  <si>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</si>
  <si>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</si>
  <si>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</si>
  <si>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</si>
  <si>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</si>
  <si>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</si>
  <si>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</si>
  <si>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</si>
  <si>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</si>
  <si>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</si>
  <si>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</si>
  <si>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</si>
  <si>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</si>
  <si>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</si>
  <si>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</si>
  <si>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</si>
  <si>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</si>
  <si>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</si>
  <si>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</si>
  <si>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</si>
  <si>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</si>
  <si>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</si>
  <si>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</si>
  <si>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</si>
  <si>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</si>
  <si>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</si>
  <si>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</si>
  <si>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</si>
  <si>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</si>
  <si>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</si>
  <si>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</si>
  <si>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</si>
  <si>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</si>
  <si>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</si>
  <si>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</si>
  <si>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</si>
  <si>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</si>
  <si>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</si>
  <si>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</si>
  <si>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</si>
  <si>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</si>
  <si>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</si>
  <si>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</si>
  <si>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</si>
  <si>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</si>
  <si>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</si>
  <si>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</si>
  <si>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</si>
  <si>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</si>
  <si>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</si>
  <si>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</si>
  <si>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</si>
  <si>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</si>
  <si>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</si>
  <si>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</si>
  <si>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</si>
  <si>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</si>
  <si>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</si>
  <si>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</si>
  <si>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</si>
  <si>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</si>
  <si>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</si>
  <si>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</si>
  <si>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</si>
  <si>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</si>
  <si>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</si>
  <si>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</si>
  <si>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</si>
  <si>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</si>
  <si>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</si>
  <si>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</si>
  <si>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</si>
  <si>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</si>
  <si>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</si>
  <si>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</si>
  <si>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</si>
  <si>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</si>
  <si>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</si>
  <si>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</si>
  <si>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</si>
  <si>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</si>
  <si>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</si>
  <si>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</si>
  <si>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</si>
  <si>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</si>
  <si>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</si>
  <si>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</si>
  <si>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</si>
  <si>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</si>
  <si>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</si>
  <si>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</si>
  <si>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</si>
  <si>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</si>
  <si>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</si>
  <si>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</si>
  <si>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</si>
  <si>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</si>
  <si>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</si>
  <si>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</si>
  <si>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</si>
  <si>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</si>
  <si>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</si>
  <si>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</si>
  <si>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</si>
  <si>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</si>
  <si>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</si>
  <si>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</si>
  <si>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</si>
  <si>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</si>
  <si>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</si>
  <si>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</si>
  <si>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</si>
  <si>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</si>
  <si>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</si>
  <si>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</si>
  <si>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</si>
  <si>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</si>
  <si>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</si>
  <si>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</si>
  <si>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</si>
  <si>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</si>
  <si>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</si>
  <si>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</si>
  <si>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</si>
  <si>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</si>
  <si>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</si>
  <si>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</si>
  <si>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</si>
  <si>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</si>
  <si>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</si>
  <si>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</si>
  <si>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</si>
  <si>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</si>
  <si>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</si>
  <si>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</si>
  <si>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</si>
  <si>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</si>
  <si>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</si>
  <si>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</si>
  <si>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</si>
  <si>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</si>
  <si>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</si>
  <si>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</si>
  <si>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</si>
  <si>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</si>
  <si>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</si>
  <si>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</si>
  <si>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</si>
  <si>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</si>
  <si>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</si>
  <si>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</si>
  <si>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</si>
  <si>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</si>
  <si>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</si>
  <si>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</si>
  <si>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</si>
  <si>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</si>
  <si>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</si>
  <si>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</si>
  <si>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</si>
  <si>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</si>
  <si>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</si>
  <si>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</si>
  <si>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</si>
  <si>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</si>
  <si>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</si>
  <si>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</si>
  <si>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</si>
  <si>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</si>
  <si>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</si>
  <si>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</si>
  <si>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</si>
  <si>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</si>
  <si>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</si>
  <si>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</si>
  <si>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</si>
  <si>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</si>
  <si>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</si>
  <si>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</si>
  <si>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</si>
  <si>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</si>
  <si>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</si>
  <si>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</si>
  <si>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</si>
  <si>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</si>
  <si>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</si>
  <si>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</si>
  <si>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</si>
  <si>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</si>
  <si>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</si>
  <si>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</si>
  <si>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</si>
  <si>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</si>
  <si>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</si>
  <si>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</si>
  <si>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</si>
  <si>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</si>
  <si>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</si>
  <si>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</si>
  <si>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</si>
  <si>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</si>
  <si>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</si>
  <si>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</si>
  <si>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</si>
  <si>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</si>
  <si>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</si>
  <si>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</si>
  <si>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</si>
  <si>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</si>
  <si>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</si>
  <si>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</si>
  <si>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</si>
  <si>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</si>
  <si>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</si>
  <si>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</si>
  <si>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</si>
  <si>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</si>
  <si>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</si>
  <si>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</si>
  <si>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</si>
  <si>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</si>
  <si>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</si>
  <si>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</si>
  <si>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</si>
  <si>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</si>
  <si>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</si>
  <si>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</si>
  <si>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</si>
  <si>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</si>
  <si>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</si>
  <si>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</si>
  <si>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</si>
  <si>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</si>
  <si>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</si>
  <si>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</si>
  <si>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</si>
  <si>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</si>
  <si>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</si>
  <si>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</si>
  <si>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</si>
  <si>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</si>
  <si>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</si>
  <si>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</si>
  <si>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</si>
  <si>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</si>
  <si>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</si>
  <si>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</si>
  <si>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</si>
  <si>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</si>
  <si>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</si>
  <si>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</si>
  <si>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</si>
  <si>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</si>
  <si>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</si>
  <si>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</si>
  <si>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</si>
  <si>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</si>
  <si>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</si>
  <si>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</si>
  <si>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</si>
  <si>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</si>
  <si>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</si>
  <si>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</si>
  <si>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</si>
  <si>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</si>
  <si>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</si>
  <si>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</si>
  <si>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</si>
  <si>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</si>
  <si>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</si>
  <si>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</si>
  <si>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</si>
  <si>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</si>
  <si>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</si>
  <si>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</si>
  <si>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</si>
  <si>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</si>
  <si>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</si>
  <si>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</si>
  <si>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</si>
  <si>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</si>
  <si>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</si>
  <si>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</si>
  <si>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</si>
  <si>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</si>
  <si>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</si>
  <si>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</si>
  <si>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</si>
  <si>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</si>
  <si>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</si>
  <si>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</si>
  <si>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</si>
  <si>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</si>
  <si>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</si>
  <si>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</si>
  <si>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</si>
  <si>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</si>
  <si>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</si>
  <si>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</si>
  <si>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</si>
  <si>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</si>
  <si>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</si>
  <si>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</si>
  <si>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</si>
  <si>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</si>
  <si>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</si>
  <si>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</si>
  <si>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</si>
  <si>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</si>
  <si>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</si>
  <si>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</si>
  <si>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</si>
  <si>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</si>
  <si>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</si>
  <si>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</si>
  <si>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</si>
  <si>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</si>
  <si>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</si>
  <si>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</si>
  <si>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</si>
  <si>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</si>
  <si>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</si>
  <si>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</si>
  <si>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</si>
  <si>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</si>
  <si>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</si>
  <si>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</si>
  <si>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</si>
  <si>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</si>
  <si>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</si>
  <si>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</si>
  <si>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</si>
  <si>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</si>
  <si>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</si>
  <si>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</si>
  <si>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</si>
  <si>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</si>
  <si>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</si>
  <si>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</si>
  <si>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</si>
  <si>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</si>
  <si>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</si>
  <si>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</si>
  <si>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</si>
  <si>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</si>
  <si>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</si>
  <si>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</si>
  <si>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</si>
  <si>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</si>
  <si>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</si>
  <si>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</si>
  <si>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</si>
  <si>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</si>
  <si>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</si>
  <si>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</si>
  <si>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</si>
  <si>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</si>
  <si>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</si>
  <si>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</si>
  <si>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</si>
  <si>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</si>
  <si>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</si>
  <si>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</si>
  <si>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</si>
  <si>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</si>
  <si>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</si>
  <si>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</si>
  <si>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</si>
  <si>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</si>
  <si>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</si>
  <si>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</si>
  <si>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</si>
  <si>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</si>
  <si>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</si>
  <si>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</si>
  <si>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</si>
  <si>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</si>
  <si>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</si>
  <si>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</si>
  <si>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</si>
  <si>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</si>
  <si>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</si>
  <si>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</si>
  <si>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</si>
  <si>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</si>
  <si>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</si>
  <si>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</si>
  <si>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</si>
  <si>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</si>
  <si>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</si>
  <si>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</si>
  <si>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</si>
  <si>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</si>
  <si>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</si>
  <si>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</si>
  <si>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</si>
  <si>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</si>
  <si>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</si>
  <si>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</si>
  <si>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</si>
  <si>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</si>
  <si>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</si>
  <si>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</si>
  <si>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</si>
  <si>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</si>
  <si>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</si>
  <si>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</si>
  <si>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</si>
  <si>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</si>
  <si>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</si>
  <si>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</si>
  <si>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</si>
  <si>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</si>
  <si>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</si>
  <si>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</si>
  <si>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</si>
  <si>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</si>
  <si>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</si>
  <si>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</si>
  <si>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</si>
  <si>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</si>
  <si>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</si>
  <si>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</si>
  <si>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</si>
  <si>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</si>
  <si>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</si>
  <si>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</si>
  <si>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</si>
  <si>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</si>
  <si>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</si>
  <si>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</si>
  <si>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</si>
  <si>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</si>
  <si>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</si>
  <si>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</si>
  <si>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</si>
  <si>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</si>
  <si>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</si>
  <si>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</si>
  <si>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</si>
  <si>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</si>
  <si>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</si>
  <si>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</si>
  <si>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</si>
  <si>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</si>
  <si>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</si>
  <si>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</si>
  <si>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</si>
  <si>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</si>
  <si>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</si>
  <si>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</si>
  <si>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</si>
  <si>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</si>
  <si>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</si>
  <si>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</si>
  <si>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</si>
  <si>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</si>
  <si>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</si>
  <si>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</si>
  <si>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</si>
  <si>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</si>
  <si>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</si>
  <si>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</si>
  <si>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</si>
  <si>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</si>
  <si>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</si>
  <si>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</si>
  <si>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</si>
  <si>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</si>
  <si>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</si>
  <si>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</si>
  <si>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</si>
  <si>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</si>
  <si>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</si>
  <si>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</si>
  <si>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</si>
  <si>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</si>
  <si>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</si>
  <si>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</si>
  <si>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</si>
  <si>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</si>
  <si>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</si>
  <si>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</si>
  <si>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</si>
  <si>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</si>
  <si>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</si>
  <si>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</si>
  <si>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</si>
  <si>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</si>
  <si>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</si>
  <si>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</si>
  <si>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</si>
  <si>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</si>
  <si>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</si>
  <si>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</si>
  <si>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</si>
  <si>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</si>
  <si>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</si>
  <si>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</si>
  <si>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</si>
  <si>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</si>
  <si>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</si>
  <si>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</si>
  <si>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</si>
  <si>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</si>
  <si>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</si>
  <si>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</si>
  <si>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</si>
  <si>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</si>
  <si>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</si>
  <si>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</si>
  <si>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</si>
  <si>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</si>
  <si>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</si>
  <si>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</si>
  <si>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</si>
  <si>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</si>
  <si>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</si>
  <si>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</si>
  <si>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</si>
  <si>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</si>
  <si>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</si>
  <si>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</si>
  <si>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</si>
  <si>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</si>
  <si>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</si>
  <si>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</si>
  <si>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</si>
  <si>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</si>
  <si>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</si>
  <si>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</si>
  <si>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</si>
  <si>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</si>
  <si>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</si>
  <si>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</si>
  <si>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</si>
  <si>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</si>
  <si>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</si>
  <si>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</si>
  <si>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</si>
  <si>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</si>
  <si>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</si>
  <si>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</si>
  <si>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</si>
  <si>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</si>
  <si>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</si>
  <si>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</si>
  <si>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</si>
  <si>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</si>
  <si>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</si>
  <si>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</si>
  <si>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</si>
  <si>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</si>
  <si>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</si>
  <si>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</si>
  <si>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</si>
  <si>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</si>
  <si>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</si>
  <si>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</si>
  <si>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</si>
  <si>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</si>
  <si>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</si>
  <si>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</si>
  <si>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</si>
  <si>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</si>
  <si>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</si>
  <si>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</si>
  <si>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</si>
  <si>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</si>
  <si>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</si>
  <si>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</si>
  <si>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</si>
  <si>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</si>
  <si>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</si>
  <si>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</si>
  <si>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</si>
  <si>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</si>
  <si>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</si>
  <si>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</si>
  <si>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</si>
  <si>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</si>
  <si>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</si>
  <si>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</si>
  <si>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</si>
  <si>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</si>
  <si>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</si>
  <si>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</si>
  <si>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</si>
  <si>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</si>
  <si>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</si>
  <si>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</si>
  <si>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</si>
  <si>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</si>
  <si>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</si>
  <si>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</si>
  <si>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</si>
  <si>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</si>
  <si>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</si>
  <si>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</si>
  <si>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</si>
  <si>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</si>
  <si>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</si>
  <si>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</si>
  <si>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</si>
  <si>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</si>
  <si>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</si>
  <si>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</si>
  <si>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</si>
  <si>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</si>
  <si>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</si>
  <si>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</si>
  <si>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</si>
  <si>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</si>
  <si>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</si>
  <si>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</si>
  <si>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</si>
  <si>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</si>
  <si>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</si>
  <si>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</si>
  <si>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</si>
  <si>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</si>
  <si>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</si>
  <si>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</si>
  <si>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</si>
  <si>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</si>
  <si>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</si>
  <si>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</si>
  <si>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</si>
  <si>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</si>
  <si>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</si>
  <si>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</si>
  <si>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</si>
  <si>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</si>
  <si>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</si>
  <si>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</si>
  <si>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</si>
  <si>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</si>
  <si>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</si>
  <si>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</si>
  <si>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</si>
  <si>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</si>
  <si>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</si>
  <si>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</si>
  <si>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</si>
  <si>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</si>
  <si>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</si>
  <si>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</si>
  <si>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</si>
  <si>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</si>
  <si>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</si>
  <si>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</si>
  <si>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</si>
  <si>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</si>
  <si>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</si>
  <si>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</si>
  <si>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</si>
  <si>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</si>
  <si>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</si>
  <si>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</si>
  <si>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</si>
  <si>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</si>
  <si>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</si>
  <si>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</si>
  <si>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</si>
  <si>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</si>
  <si>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</si>
  <si>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</si>
  <si>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</si>
  <si>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</si>
  <si>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</si>
  <si>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</si>
  <si>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</si>
  <si>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</si>
  <si>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</si>
  <si>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</si>
  <si>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</si>
  <si>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</si>
  <si>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</si>
  <si>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</si>
  <si>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</si>
  <si>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</si>
  <si>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</si>
  <si>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</si>
  <si>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</si>
  <si>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</si>
  <si>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</si>
  <si>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</si>
  <si>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</si>
  <si>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</si>
  <si>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</si>
  <si>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</si>
  <si>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</si>
  <si>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</si>
  <si>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</si>
  <si>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</si>
  <si>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</si>
  <si>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</si>
  <si>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</si>
  <si>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</si>
  <si>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</si>
  <si>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</si>
  <si>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</si>
  <si>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</si>
  <si>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</si>
  <si>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</si>
  <si>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</si>
  <si>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</si>
  <si>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</si>
  <si>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</si>
  <si>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</si>
  <si>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</si>
  <si>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</si>
  <si>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</si>
  <si>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</si>
  <si>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</si>
  <si>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</si>
  <si>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</si>
  <si>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</si>
  <si>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</si>
  <si>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</si>
  <si>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</si>
  <si>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</si>
  <si>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</si>
  <si>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</si>
  <si>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</si>
  <si>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</si>
  <si>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</si>
  <si>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</si>
  <si>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</si>
  <si>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</si>
  <si>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</si>
  <si>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</si>
  <si>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</si>
  <si>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</si>
  <si>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</si>
  <si>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</si>
  <si>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</si>
  <si>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</si>
  <si>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</si>
  <si>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</si>
  <si>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</si>
  <si>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</si>
  <si>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</si>
  <si>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</si>
  <si>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</si>
  <si>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</si>
  <si>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</si>
  <si>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</si>
  <si>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</si>
  <si>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</si>
  <si>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</si>
  <si>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</si>
  <si>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</si>
  <si>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</si>
  <si>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</si>
  <si>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</si>
  <si>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</si>
  <si>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</si>
  <si>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</si>
  <si>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</si>
  <si>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</si>
  <si>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</si>
  <si>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</si>
  <si>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</si>
  <si>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</si>
  <si>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</si>
  <si>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</si>
  <si>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</si>
  <si>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</si>
  <si>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</si>
  <si>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</si>
  <si>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</si>
  <si>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</si>
  <si>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</si>
  <si>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</si>
  <si>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</si>
  <si>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</si>
  <si>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</si>
  <si>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</si>
  <si>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</si>
  <si>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</si>
  <si>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</si>
  <si>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</si>
  <si>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</si>
  <si>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</si>
  <si>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</si>
  <si>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</si>
  <si>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</si>
  <si>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</si>
  <si>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</si>
  <si>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</si>
  <si>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</si>
  <si>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</si>
  <si>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</si>
  <si>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</si>
  <si>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</si>
  <si>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</si>
  <si>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</si>
  <si>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</si>
  <si>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</si>
  <si>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</si>
  <si>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</si>
  <si>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</si>
  <si>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</si>
  <si>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</si>
  <si>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</si>
  <si>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</si>
  <si>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</si>
  <si>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</si>
  <si>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</si>
  <si>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</si>
  <si>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</si>
  <si>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</si>
  <si>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</si>
  <si>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</si>
  <si>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</si>
  <si>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</si>
  <si>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</si>
  <si>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</si>
  <si>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</si>
  <si>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</si>
  <si>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</si>
  <si>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</si>
  <si>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</si>
  <si>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</si>
  <si>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</si>
  <si>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</si>
  <si>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</si>
  <si>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</si>
  <si>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</si>
  <si>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</si>
  <si>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</si>
  <si>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</si>
  <si>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</si>
  <si>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</si>
  <si>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</si>
  <si>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</si>
  <si>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</si>
  <si>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</si>
  <si>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</si>
  <si>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</si>
  <si>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</si>
  <si>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</si>
  <si>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</si>
  <si>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</si>
  <si>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</si>
  <si>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</si>
  <si>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</si>
  <si>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</si>
  <si>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</si>
  <si>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</si>
  <si>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</si>
  <si>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</si>
  <si>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</si>
  <si>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</si>
  <si>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</si>
  <si>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</si>
  <si>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</si>
  <si>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</si>
  <si>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</si>
  <si>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</si>
  <si>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</si>
  <si>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</si>
  <si>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</si>
  <si>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</si>
  <si>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</si>
  <si>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</si>
  <si>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</si>
  <si>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</si>
  <si>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</si>
  <si>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</si>
  <si>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</si>
  <si>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</si>
  <si>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</si>
  <si>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</si>
  <si>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</si>
  <si>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</si>
  <si>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</si>
  <si>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</si>
  <si>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</si>
  <si>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</si>
  <si>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</si>
  <si>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</si>
  <si>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</si>
  <si>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</si>
  <si>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</si>
  <si>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</si>
  <si>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</si>
  <si>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</si>
  <si>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</si>
  <si>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</si>
  <si>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</si>
  <si>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</si>
  <si>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</si>
  <si>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</si>
  <si>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</si>
  <si>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</si>
  <si>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</si>
  <si>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</si>
  <si>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</si>
  <si>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</si>
  <si>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</si>
  <si>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</si>
  <si>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</si>
  <si>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</si>
  <si>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</si>
  <si>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</si>
  <si>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</si>
  <si>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</si>
  <si>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</si>
  <si>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</si>
  <si>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</si>
  <si>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</si>
  <si>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</si>
  <si>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</si>
  <si>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</si>
  <si>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</si>
  <si>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</si>
  <si>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</si>
  <si>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</si>
  <si>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</si>
  <si>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</si>
  <si>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</si>
  <si>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</si>
  <si>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</si>
  <si>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</si>
  <si>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</si>
  <si>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</si>
  <si>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</si>
  <si>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</si>
  <si>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</si>
  <si>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</si>
  <si>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</si>
  <si>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</si>
  <si>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</si>
  <si>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</si>
  <si>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</si>
  <si>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</si>
  <si>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</si>
  <si>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</si>
  <si>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</si>
  <si>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</si>
  <si>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</si>
  <si>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</si>
  <si>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</si>
  <si>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</si>
  <si>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</si>
  <si>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</si>
  <si>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</si>
  <si>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</si>
  <si>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</si>
  <si>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</si>
  <si>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</si>
  <si>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</si>
  <si>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</si>
  <si>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</si>
  <si>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</si>
  <si>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</si>
  <si>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</si>
  <si>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</si>
  <si>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</si>
  <si>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</si>
  <si>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</si>
  <si>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</si>
  <si>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</si>
  <si>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</si>
  <si>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</si>
  <si>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</si>
  <si>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</si>
  <si>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</si>
  <si>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</si>
  <si>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</si>
  <si>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</si>
  <si>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</si>
  <si>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</si>
  <si>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</si>
  <si>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</si>
  <si>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</si>
  <si>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</si>
  <si>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</si>
  <si>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</si>
  <si>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</si>
  <si>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</si>
  <si>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</si>
  <si>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</si>
  <si>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</si>
  <si>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</si>
  <si>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</si>
  <si>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</si>
  <si>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</si>
  <si>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</si>
  <si>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</si>
  <si>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</si>
  <si>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</si>
  <si>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</si>
  <si>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</si>
  <si>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</si>
  <si>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</si>
  <si>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</si>
  <si>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</si>
  <si>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</si>
  <si>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</si>
  <si>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</si>
  <si>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</si>
  <si>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</si>
  <si>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</si>
  <si>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</si>
  <si>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</si>
  <si>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</si>
  <si>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</si>
  <si>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</si>
  <si>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</si>
  <si>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</si>
  <si>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</si>
  <si>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</si>
  <si>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</si>
  <si>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</si>
  <si>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</si>
  <si>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</si>
  <si>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</si>
  <si>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</si>
  <si>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</si>
  <si>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</si>
  <si>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</si>
  <si>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</si>
  <si>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</si>
  <si>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</si>
  <si>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</si>
  <si>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</si>
  <si>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</si>
  <si>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</si>
  <si>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</si>
  <si>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</si>
  <si>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</si>
  <si>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</si>
  <si>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</si>
  <si>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</si>
  <si>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</si>
  <si>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</si>
  <si>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</si>
  <si>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</si>
  <si>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</si>
  <si>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</si>
  <si>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</si>
  <si>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</si>
  <si>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</si>
  <si>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</si>
  <si>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</si>
  <si>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</si>
  <si>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</si>
  <si>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</si>
  <si>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</si>
  <si>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</si>
  <si>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</si>
  <si>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</si>
  <si>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</si>
  <si>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</si>
  <si>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</si>
  <si>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</si>
  <si>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</si>
  <si>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</si>
  <si>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</si>
  <si>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</si>
  <si>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</si>
  <si>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</si>
  <si>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</si>
  <si>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</si>
  <si>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</si>
  <si>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</si>
  <si>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</si>
  <si>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</si>
  <si>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</si>
  <si>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</si>
  <si>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</si>
  <si>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</si>
  <si>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</si>
  <si>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</si>
  <si>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</si>
  <si>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</si>
  <si>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</si>
  <si>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</si>
  <si>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</si>
  <si>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</si>
  <si>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</si>
  <si>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</si>
  <si>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</si>
  <si>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</si>
  <si>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</si>
  <si>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</si>
  <si>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</si>
  <si>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</si>
  <si>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</si>
  <si>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</si>
  <si>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</si>
  <si>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</si>
  <si>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</si>
  <si>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</si>
  <si>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</si>
  <si>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</si>
  <si>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</si>
  <si>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</si>
  <si>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</si>
  <si>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</si>
  <si>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</si>
  <si>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</si>
  <si>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</si>
  <si>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</si>
  <si>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</si>
  <si>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</si>
  <si>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</si>
  <si>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</si>
  <si>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</si>
  <si>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</si>
  <si>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</si>
  <si>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</si>
  <si>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</si>
  <si>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</si>
  <si>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</si>
  <si>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</si>
  <si>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</si>
  <si>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</si>
  <si>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</si>
  <si>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</si>
  <si>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</si>
  <si>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</si>
  <si>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</si>
  <si>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</si>
  <si>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</si>
  <si>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</si>
  <si>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</si>
  <si>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</si>
  <si>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</si>
  <si>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</si>
  <si>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</si>
  <si>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</si>
  <si>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</si>
  <si>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</si>
  <si>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</si>
  <si>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</si>
  <si>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</si>
  <si>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</si>
  <si>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</si>
  <si>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</si>
  <si>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</si>
  <si>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</si>
  <si>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</si>
  <si>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</si>
  <si>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</si>
  <si>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</si>
  <si>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</si>
  <si>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</si>
  <si>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</si>
  <si>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</si>
  <si>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</si>
  <si>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</si>
  <si>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</si>
  <si>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</si>
  <si>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</si>
  <si>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</si>
  <si>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</si>
  <si>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</si>
  <si>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</si>
  <si>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</si>
  <si>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</si>
  <si>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</si>
  <si>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</si>
  <si>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</si>
  <si>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</si>
  <si>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</si>
  <si>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</si>
  <si>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</si>
  <si>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</si>
  <si>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</si>
  <si>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</si>
  <si>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</si>
  <si>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</si>
  <si>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</si>
  <si>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</si>
  <si>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</si>
  <si>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</si>
  <si>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</si>
  <si>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</si>
  <si>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</si>
  <si>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</si>
  <si>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</si>
  <si>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</si>
  <si>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</si>
  <si>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</si>
  <si>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</si>
  <si>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</si>
  <si>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</si>
  <si>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</si>
  <si>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</si>
  <si>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</si>
  <si>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</si>
  <si>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</si>
  <si>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</si>
  <si>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</si>
  <si>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</si>
  <si>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</si>
  <si>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</si>
  <si>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</si>
  <si>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</si>
  <si>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</si>
  <si>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</si>
  <si>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</si>
  <si>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</si>
  <si>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</si>
  <si>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</si>
  <si>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</si>
  <si>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</si>
  <si>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</si>
  <si>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</si>
  <si>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</si>
  <si>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</si>
  <si>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</si>
  <si>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</si>
  <si>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</si>
  <si>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</si>
  <si>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</si>
  <si>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</si>
  <si>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</si>
  <si>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</si>
  <si>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</si>
  <si>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</si>
  <si>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</si>
  <si>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</si>
  <si>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</si>
  <si>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</si>
  <si>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</si>
  <si>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</si>
  <si>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</si>
  <si>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</si>
  <si>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</si>
  <si>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</si>
  <si>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</si>
  <si>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</si>
  <si>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</si>
  <si>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</si>
  <si>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</si>
  <si>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</si>
  <si>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</si>
  <si>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</si>
  <si>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</si>
  <si>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</si>
  <si>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</si>
  <si>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</si>
  <si>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</si>
  <si>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</si>
  <si>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</si>
  <si>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</si>
  <si>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</si>
  <si>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</si>
  <si>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</si>
  <si>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</si>
  <si>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</si>
  <si>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</si>
  <si>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</si>
  <si>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</si>
  <si>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</si>
  <si>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</si>
  <si>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</si>
  <si>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</si>
  <si>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</si>
  <si>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</si>
  <si>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</si>
  <si>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</si>
  <si>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</si>
  <si>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</si>
  <si>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</si>
  <si>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</si>
  <si>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</si>
  <si>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</si>
  <si>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</si>
  <si>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</si>
  <si>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</si>
  <si>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</si>
  <si>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</si>
  <si>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</si>
  <si>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</si>
  <si>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</si>
  <si>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</si>
  <si>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</si>
  <si>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</si>
  <si>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</si>
  <si>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</si>
  <si>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</si>
  <si>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</si>
  <si>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</si>
  <si>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</si>
  <si>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</si>
  <si>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</si>
  <si>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</si>
  <si>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</si>
  <si>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</si>
  <si>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</si>
  <si>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</si>
  <si>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</si>
  <si>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</si>
  <si>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</si>
  <si>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</si>
  <si>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</si>
  <si>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</si>
  <si>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</si>
  <si>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</si>
  <si>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</si>
  <si>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</si>
  <si>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</si>
  <si>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</si>
  <si>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</si>
  <si>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</si>
  <si>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</si>
  <si>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</si>
  <si>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</si>
  <si>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</si>
  <si>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</si>
  <si>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</si>
  <si>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</si>
  <si>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</si>
  <si>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</si>
  <si>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</si>
  <si>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</si>
  <si>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</si>
  <si>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</si>
  <si>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</si>
  <si>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</si>
  <si>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</si>
  <si>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</si>
  <si>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</si>
  <si>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</si>
  <si>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</si>
  <si>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</si>
  <si>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</si>
  <si>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</si>
  <si>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</si>
  <si>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</si>
  <si>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</si>
  <si>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</si>
  <si>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</si>
  <si>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</si>
  <si>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</si>
  <si>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</si>
  <si>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</si>
  <si>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</si>
  <si>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</si>
  <si>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</si>
  <si>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</si>
  <si>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</si>
  <si>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</si>
  <si>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</si>
  <si>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</si>
  <si>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</si>
  <si>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</si>
  <si>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</si>
  <si>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</si>
  <si>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</si>
  <si>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</si>
  <si>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</si>
  <si>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</si>
  <si>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</si>
  <si>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</si>
  <si>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</si>
  <si>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</si>
  <si>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</si>
  <si>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</si>
  <si>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</si>
  <si>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</si>
  <si>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</si>
  <si>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</si>
  <si>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</si>
  <si>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</si>
  <si>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</si>
  <si>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</si>
  <si>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</si>
  <si>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</si>
  <si>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</si>
  <si>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</si>
  <si>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</si>
  <si>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</si>
  <si>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</si>
  <si>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</si>
  <si>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</si>
  <si>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</si>
  <si>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</si>
  <si>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</si>
  <si>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</si>
  <si>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</si>
  <si>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</si>
  <si>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</si>
  <si>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</si>
  <si>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</si>
  <si>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</si>
  <si>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</si>
  <si>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</si>
  <si>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</si>
  <si>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</si>
  <si>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</si>
  <si>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</si>
  <si>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</si>
  <si>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</si>
  <si>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</si>
  <si>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</si>
  <si>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</si>
  <si>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</si>
  <si>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</si>
  <si>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</si>
  <si>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</si>
  <si>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</si>
  <si>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</si>
  <si>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</si>
  <si>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</si>
  <si>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</si>
  <si>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</si>
  <si>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</si>
  <si>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</si>
  <si>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</si>
  <si>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</si>
  <si>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</si>
  <si>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</si>
  <si>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</si>
  <si>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</si>
  <si>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</si>
  <si>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</si>
  <si>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</si>
  <si>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</si>
  <si>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</si>
  <si>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</si>
  <si>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</si>
  <si>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</si>
  <si>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</si>
  <si>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</si>
  <si>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</si>
  <si>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</si>
  <si>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</si>
  <si>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</si>
  <si>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</si>
  <si>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</si>
  <si>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</si>
  <si>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</si>
  <si>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</si>
  <si>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</si>
  <si>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</si>
  <si>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</si>
  <si>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</si>
  <si>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</si>
  <si>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</si>
  <si>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</si>
  <si>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</si>
  <si>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</si>
  <si>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</si>
  <si>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</si>
  <si>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</si>
  <si>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</si>
  <si>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</si>
  <si>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</si>
  <si>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</si>
  <si>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</si>
  <si>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</si>
  <si>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</si>
  <si>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</si>
  <si>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</si>
  <si>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</si>
  <si>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</si>
  <si>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</si>
  <si>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</si>
  <si>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</si>
  <si>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</si>
  <si>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</si>
  <si>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</si>
  <si>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</si>
  <si>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</si>
  <si>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</si>
  <si>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</si>
  <si>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</si>
  <si>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</si>
  <si>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</si>
  <si>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</si>
  <si>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</si>
  <si>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</si>
  <si>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</si>
  <si>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</si>
  <si>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</si>
  <si>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</si>
  <si>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</si>
  <si>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</si>
  <si>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</si>
  <si>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</si>
  <si>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</si>
  <si>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</si>
  <si>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</si>
  <si>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</si>
  <si>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</si>
  <si>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</si>
  <si>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</si>
  <si>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</si>
  <si>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</si>
  <si>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</si>
  <si>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</si>
  <si>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</si>
  <si>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</si>
  <si>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</si>
  <si>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</si>
  <si>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</si>
  <si>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</si>
  <si>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</si>
  <si>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</si>
  <si>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</si>
  <si>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</si>
  <si>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</si>
  <si>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</si>
  <si>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</si>
  <si>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</si>
  <si>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</si>
  <si>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</si>
  <si>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</si>
  <si>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</si>
  <si>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</si>
  <si>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</si>
  <si>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</si>
  <si>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</si>
  <si>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</si>
  <si>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</si>
  <si>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</si>
  <si>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</si>
  <si>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</si>
  <si>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</si>
  <si>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</si>
  <si>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</si>
  <si>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</si>
  <si>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</si>
  <si>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</si>
  <si>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</si>
  <si>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</si>
  <si>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</si>
  <si>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</si>
  <si>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</si>
  <si>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</si>
  <si>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</si>
  <si>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</si>
  <si>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</si>
  <si>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</si>
  <si>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</si>
  <si>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</si>
  <si>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</si>
  <si>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</si>
  <si>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</si>
  <si>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</si>
  <si>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</si>
  <si>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</si>
  <si>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</si>
  <si>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</si>
  <si>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</si>
  <si>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</si>
  <si>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</si>
  <si>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</si>
  <si>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</si>
  <si>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</si>
  <si>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</si>
  <si>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</si>
  <si>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</si>
  <si>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</si>
  <si>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</si>
  <si>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</si>
  <si>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</si>
  <si>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</si>
  <si>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</si>
  <si>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</si>
  <si>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</si>
  <si>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</si>
  <si>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</si>
  <si>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</si>
  <si>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</si>
  <si>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</si>
  <si>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</si>
  <si>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</si>
  <si>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</si>
  <si>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</si>
  <si>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</si>
  <si>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</si>
  <si>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</si>
  <si>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</si>
  <si>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</si>
  <si>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</si>
  <si>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</si>
  <si>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</si>
  <si>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</si>
  <si>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</si>
  <si>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</si>
  <si>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</si>
  <si>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</si>
  <si>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</si>
  <si>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</si>
  <si>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</si>
  <si>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</si>
  <si>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</si>
  <si>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</si>
  <si>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</si>
  <si>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</si>
  <si>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</si>
  <si>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</si>
  <si>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</si>
  <si>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</si>
  <si>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</si>
  <si>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</si>
  <si>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</si>
  <si>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</si>
  <si>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</si>
  <si>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</si>
  <si>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</si>
  <si>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</si>
  <si>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</si>
  <si>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</si>
  <si>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</si>
  <si>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</si>
  <si>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</si>
  <si>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</si>
  <si>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</si>
  <si>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</si>
  <si>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</si>
  <si>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</si>
  <si>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</si>
  <si>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</si>
  <si>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</si>
  <si>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</si>
  <si>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</si>
  <si>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</si>
  <si>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</si>
  <si>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</si>
  <si>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</si>
  <si>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</si>
  <si>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</si>
  <si>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</si>
  <si>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</si>
  <si>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</si>
  <si>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</si>
  <si>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</si>
  <si>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</si>
  <si>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</si>
  <si>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</si>
  <si>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</si>
  <si>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</si>
  <si>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</si>
  <si>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</si>
  <si>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</si>
  <si>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</si>
  <si>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</si>
  <si>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</si>
  <si>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</si>
  <si>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</si>
  <si>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</si>
  <si>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</si>
  <si>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</si>
  <si>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</si>
  <si>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</si>
  <si>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</si>
  <si>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</si>
  <si>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</si>
  <si>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</si>
  <si>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</si>
  <si>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</si>
  <si>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</si>
  <si>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</si>
  <si>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</si>
  <si>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</si>
  <si>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</si>
  <si>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</si>
  <si>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</si>
  <si>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</si>
  <si>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</si>
  <si>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</si>
  <si>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</si>
  <si>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</si>
  <si>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</si>
  <si>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</si>
  <si>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</si>
  <si>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</si>
  <si>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</si>
  <si>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</si>
  <si>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</si>
  <si>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</si>
  <si>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</si>
  <si>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</si>
  <si>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</si>
  <si>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</si>
  <si>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</si>
  <si>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</si>
  <si>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</si>
  <si>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</si>
  <si>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</si>
  <si>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</si>
  <si>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</si>
  <si>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</si>
  <si>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</si>
  <si>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</si>
  <si>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</si>
  <si>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</si>
  <si>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</si>
  <si>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</si>
  <si>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</si>
  <si>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</si>
  <si>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</si>
  <si>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</si>
  <si>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</si>
  <si>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</si>
  <si>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</si>
  <si>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</si>
  <si>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</si>
  <si>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</si>
  <si>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</si>
  <si>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</si>
  <si>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</si>
  <si>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</si>
  <si>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</si>
  <si>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</si>
  <si>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</si>
  <si>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</si>
  <si>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</si>
  <si>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</si>
  <si>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</si>
  <si>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</si>
  <si>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</si>
  <si>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</si>
  <si>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</si>
  <si>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</si>
  <si>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</si>
  <si>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</si>
  <si>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</si>
  <si>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</si>
  <si>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</si>
  <si>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</si>
  <si>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</si>
  <si>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</si>
  <si>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</si>
  <si>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</si>
  <si>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</si>
  <si>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</si>
  <si>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</si>
  <si>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</si>
  <si>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</si>
  <si>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</si>
  <si>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</si>
  <si>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</si>
  <si>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</si>
  <si>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</si>
  <si>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</si>
  <si>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</si>
  <si>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</si>
  <si>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</si>
  <si>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</si>
  <si>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</si>
  <si>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</si>
  <si>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</si>
  <si>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</si>
  <si>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</si>
  <si>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</si>
  <si>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</si>
  <si>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</si>
  <si>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</si>
  <si>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</si>
  <si>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</si>
  <si>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</si>
  <si>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</si>
  <si>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</si>
  <si>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</si>
  <si>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</si>
  <si>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</si>
  <si>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</si>
  <si>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</si>
  <si>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</si>
  <si>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</si>
  <si>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</si>
  <si>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</si>
  <si>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</si>
  <si>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</si>
  <si>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</si>
  <si>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</si>
  <si>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</si>
  <si>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</si>
  <si>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</si>
  <si>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</si>
  <si>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</si>
  <si>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</si>
  <si>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</si>
  <si>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</si>
  <si>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</si>
  <si>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</si>
  <si>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</si>
  <si>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</si>
  <si>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</si>
  <si>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</si>
  <si>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</si>
  <si>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</si>
  <si>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</si>
  <si>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</si>
  <si>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</si>
  <si>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</si>
  <si>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</si>
  <si>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</si>
  <si>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</si>
  <si>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</si>
  <si>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</si>
  <si>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</si>
  <si>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</si>
  <si>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</si>
  <si>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</si>
  <si>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</si>
  <si>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</si>
  <si>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</si>
  <si>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</si>
  <si>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</si>
  <si>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</si>
  <si>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</si>
  <si>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</si>
  <si>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</si>
  <si>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</si>
  <si>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</si>
  <si>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</si>
  <si>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</si>
  <si>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</si>
  <si>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</si>
  <si>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</si>
  <si>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</si>
  <si>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</si>
  <si>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</si>
  <si>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</si>
  <si>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</si>
  <si>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</si>
  <si>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</si>
  <si>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</si>
  <si>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</si>
  <si>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</si>
  <si>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</si>
  <si>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</si>
  <si>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</si>
  <si>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</si>
  <si>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</si>
  <si>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</si>
  <si>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</si>
  <si>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</si>
  <si>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</si>
  <si>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</si>
  <si>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</si>
  <si>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</si>
  <si>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</si>
  <si>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</si>
  <si>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</si>
  <si>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</si>
  <si>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</si>
  <si>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</si>
  <si>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</si>
  <si>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</si>
  <si>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</si>
  <si>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</si>
  <si>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</si>
  <si>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</si>
  <si>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</si>
  <si>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</si>
  <si>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</si>
  <si>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</si>
  <si>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</si>
  <si>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</si>
  <si>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</si>
  <si>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</si>
  <si>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</si>
  <si>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</si>
  <si>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</si>
  <si>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</si>
  <si>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</si>
  <si>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</si>
  <si>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</si>
  <si>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</si>
  <si>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</si>
  <si>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</si>
  <si>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</si>
  <si>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</si>
  <si>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</si>
  <si>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</si>
  <si>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</si>
  <si>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</si>
  <si>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</si>
  <si>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</si>
  <si>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</si>
  <si>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</si>
  <si>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</si>
  <si>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</si>
  <si>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</si>
  <si>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</si>
  <si>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</si>
  <si>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</si>
  <si>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</si>
  <si>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</si>
  <si>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</si>
  <si>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</si>
  <si>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</si>
  <si>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</si>
  <si>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</si>
  <si>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</si>
  <si>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</si>
  <si>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</si>
  <si>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</si>
  <si>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</si>
  <si>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</si>
  <si>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</si>
  <si>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</si>
  <si>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</si>
  <si>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</si>
  <si>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</si>
  <si>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</si>
  <si>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</si>
  <si>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</si>
  <si>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</si>
  <si>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</si>
  <si>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</si>
  <si>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</si>
  <si>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</si>
  <si>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</si>
  <si>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</si>
  <si>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</si>
  <si>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</si>
  <si>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</si>
  <si>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</si>
  <si>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</si>
  <si>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</si>
  <si>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</si>
  <si>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</si>
  <si>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</si>
  <si>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</si>
  <si>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</si>
  <si>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</si>
  <si>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</si>
  <si>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</si>
  <si>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</si>
  <si>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</si>
  <si>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</si>
  <si>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</si>
  <si>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</si>
  <si>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</si>
  <si>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</si>
  <si>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</si>
  <si>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</si>
  <si>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</si>
  <si>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</si>
  <si>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</si>
  <si>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</si>
  <si>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</si>
  <si>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</si>
  <si>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</si>
  <si>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</si>
  <si>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</si>
  <si>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</si>
  <si>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</si>
  <si>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</si>
  <si>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</si>
  <si>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</si>
  <si>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</si>
  <si>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</si>
  <si>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</si>
  <si>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</si>
  <si>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</si>
  <si>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</si>
  <si>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</si>
  <si>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</si>
  <si>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</si>
  <si>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</si>
  <si>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</si>
  <si>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</si>
  <si>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</si>
  <si>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</si>
  <si>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</si>
  <si>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</si>
  <si>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</si>
  <si>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</si>
  <si>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</si>
  <si>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</si>
  <si>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</si>
  <si>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</si>
  <si>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</si>
  <si>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</si>
  <si>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</si>
  <si>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</si>
  <si>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</si>
  <si>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</si>
  <si>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</si>
  <si>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</si>
  <si>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</si>
  <si>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</si>
  <si>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</si>
  <si>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</si>
  <si>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</si>
  <si>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</si>
  <si>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</si>
  <si>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</si>
  <si>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</si>
  <si>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</si>
  <si>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</si>
  <si>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</si>
  <si>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</si>
  <si>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</si>
  <si>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</si>
  <si>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</si>
  <si>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</si>
  <si>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</si>
  <si>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</si>
  <si>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</si>
  <si>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</si>
  <si>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</si>
  <si>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</si>
  <si>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</si>
  <si>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</si>
  <si>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</si>
  <si>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</si>
  <si>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</si>
  <si>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</si>
  <si>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</si>
  <si>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</si>
  <si>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</si>
  <si>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</si>
  <si>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</si>
  <si>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</si>
  <si>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</si>
  <si>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</si>
  <si>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</si>
  <si>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</si>
  <si>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</si>
  <si>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</si>
  <si>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</si>
  <si>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</si>
  <si>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</si>
  <si>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</si>
  <si>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</si>
  <si>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</si>
  <si>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</si>
  <si>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</si>
  <si>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</si>
  <si>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</si>
  <si>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</si>
  <si>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</si>
  <si>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</si>
  <si>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</si>
  <si>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</si>
  <si>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</si>
  <si>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</si>
  <si>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</si>
  <si>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</si>
  <si>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</si>
  <si>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</si>
  <si>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</si>
  <si>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</si>
  <si>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</si>
  <si>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</si>
  <si>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</si>
  <si>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</si>
  <si>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</si>
  <si>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</si>
  <si>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</si>
  <si>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</si>
  <si>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</si>
  <si>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</si>
  <si>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</si>
  <si>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</si>
  <si>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</si>
  <si>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</si>
  <si>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</si>
  <si>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</si>
  <si>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</si>
  <si>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</si>
  <si>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</si>
  <si>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</si>
  <si>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</si>
  <si>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</si>
  <si>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</si>
  <si>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</si>
  <si>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</si>
  <si>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</si>
  <si>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</si>
  <si>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</si>
  <si>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</si>
  <si>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</si>
  <si>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</si>
  <si>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</si>
  <si>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</si>
  <si>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</si>
  <si>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</si>
  <si>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</si>
  <si>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</si>
  <si>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</si>
  <si>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</si>
  <si>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</si>
  <si>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</si>
  <si>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</si>
  <si>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</si>
  <si>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</si>
  <si>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</si>
  <si>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</si>
  <si>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</si>
  <si>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</si>
  <si>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</si>
  <si>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</si>
  <si>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</si>
  <si>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</si>
  <si>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</si>
  <si>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</si>
  <si>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</si>
  <si>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</si>
  <si>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</si>
  <si>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</si>
  <si>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</si>
  <si>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</si>
  <si>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</si>
  <si>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</si>
  <si>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</si>
  <si>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</si>
  <si>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</si>
  <si>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</si>
  <si>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</si>
  <si>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</si>
  <si>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</si>
  <si>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</si>
  <si>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</si>
  <si>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</si>
  <si>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</si>
  <si>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</si>
  <si>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</si>
  <si>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</si>
  <si>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</si>
  <si>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</si>
  <si>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</si>
  <si>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</si>
  <si>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</si>
  <si>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</si>
  <si>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</si>
  <si>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</si>
  <si>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</si>
  <si>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</si>
  <si>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</si>
  <si>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</si>
  <si>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</si>
  <si>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</si>
  <si>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</si>
  <si>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</si>
  <si>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</si>
  <si>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</si>
  <si>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</si>
  <si>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</si>
  <si>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</si>
  <si>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</si>
  <si>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</si>
  <si>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</si>
  <si>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</si>
  <si>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</si>
  <si>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</si>
  <si>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</si>
  <si>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</si>
  <si>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</si>
  <si>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</si>
  <si>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</si>
  <si>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</si>
  <si>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</si>
  <si>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</si>
  <si>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</si>
  <si>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</si>
  <si>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</si>
  <si>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</si>
  <si>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</si>
  <si>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</si>
  <si>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</si>
  <si>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</si>
  <si>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</si>
  <si>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</si>
  <si>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</si>
  <si>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</si>
  <si>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</si>
  <si>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</si>
  <si>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</si>
  <si>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</si>
  <si>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</si>
  <si>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</si>
  <si>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</si>
  <si>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</si>
  <si>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</si>
  <si>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</si>
  <si>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</si>
  <si>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</si>
  <si>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</si>
  <si>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</si>
  <si>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</si>
  <si>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</si>
  <si>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</si>
  <si>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</si>
  <si>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</si>
  <si>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</si>
  <si>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</si>
  <si>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</si>
  <si>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</si>
  <si>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</si>
  <si>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</si>
  <si>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</si>
  <si>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</si>
  <si>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</si>
  <si>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</si>
  <si>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</si>
  <si>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</si>
  <si>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</si>
  <si>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</si>
  <si>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</si>
  <si>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</si>
  <si>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</si>
  <si>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</si>
  <si>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</si>
  <si>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</si>
  <si>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</si>
  <si>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</si>
  <si>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</si>
  <si>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</si>
  <si>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</si>
  <si>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</si>
  <si>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</si>
  <si>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</si>
  <si>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</si>
  <si>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</si>
  <si>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</si>
  <si>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</si>
  <si>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</si>
  <si>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</si>
  <si>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</si>
  <si>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</si>
  <si>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</si>
  <si>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</si>
  <si>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</si>
  <si>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</si>
  <si>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</si>
  <si>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</si>
  <si>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</si>
  <si>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</si>
  <si>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</si>
  <si>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</si>
  <si>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</si>
  <si>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</si>
  <si>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</si>
  <si>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</si>
  <si>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</si>
  <si>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</si>
  <si>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</si>
  <si>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</si>
  <si>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</si>
  <si>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</si>
  <si>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</si>
  <si>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</si>
  <si>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</si>
  <si>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</si>
  <si>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</si>
  <si>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</si>
  <si>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</si>
  <si>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</si>
  <si>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</si>
  <si>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</si>
  <si>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</si>
  <si>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</si>
  <si>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</si>
  <si>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</si>
  <si>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</si>
  <si>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</si>
  <si>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</si>
  <si>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</si>
  <si>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</si>
  <si>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</si>
  <si>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</si>
  <si>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</si>
  <si>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</si>
  <si>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</si>
  <si>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</si>
  <si>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</si>
  <si>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</si>
  <si>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</si>
  <si>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</si>
  <si>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</si>
  <si>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</si>
  <si>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</si>
  <si>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</si>
  <si>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</si>
  <si>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</si>
  <si>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</si>
  <si>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</si>
  <si>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</si>
  <si>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</si>
  <si>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</si>
  <si>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</si>
  <si>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</si>
  <si>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</si>
  <si>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</si>
  <si>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</si>
  <si>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</si>
  <si>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</si>
  <si>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</si>
  <si>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</si>
  <si>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</si>
  <si>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</si>
  <si>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</si>
  <si>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</si>
  <si>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</si>
  <si>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</si>
  <si>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</si>
  <si>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</si>
  <si>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</si>
  <si>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</si>
  <si>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</si>
  <si>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</si>
  <si>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</si>
  <si>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</si>
  <si>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</si>
  <si>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</si>
  <si>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</si>
  <si>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</si>
  <si>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</si>
  <si>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</si>
  <si>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</si>
  <si>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</si>
  <si>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</si>
  <si>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</si>
  <si>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</si>
  <si>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</si>
  <si>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</si>
  <si>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</si>
  <si>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</si>
  <si>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</si>
  <si>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</si>
  <si>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</si>
  <si>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</si>
  <si>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</si>
  <si>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</si>
  <si>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</si>
  <si>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</si>
  <si>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</si>
  <si>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</si>
  <si>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</si>
  <si>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</si>
  <si>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</si>
  <si>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</si>
  <si>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</si>
  <si>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</si>
  <si>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</si>
  <si>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</si>
  <si>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</si>
  <si>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</si>
  <si>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</si>
  <si>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</si>
  <si>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</si>
  <si>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</si>
  <si>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</si>
  <si>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</si>
  <si>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</si>
  <si>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</si>
  <si>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</si>
  <si>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</si>
  <si>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</si>
  <si>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</si>
  <si>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</si>
  <si>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</si>
  <si>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</si>
  <si>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</si>
  <si>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</si>
  <si>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</si>
  <si>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</si>
  <si>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</si>
  <si>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</si>
  <si>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</si>
  <si>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</si>
  <si>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</si>
  <si>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</si>
  <si>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</si>
  <si>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</si>
  <si>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</si>
  <si>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</si>
  <si>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</si>
  <si>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</si>
  <si>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</si>
  <si>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</si>
  <si>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</si>
  <si>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</si>
  <si>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</si>
  <si>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</si>
  <si>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</si>
  <si>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</si>
  <si>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</si>
  <si>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</si>
  <si>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</si>
  <si>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</si>
  <si>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</si>
  <si>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</si>
  <si>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</si>
  <si>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</si>
  <si>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</si>
  <si>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</si>
  <si>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</si>
  <si>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</si>
  <si>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</si>
  <si>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</si>
  <si>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</si>
  <si>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</si>
  <si>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</si>
  <si>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</si>
  <si>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</si>
  <si>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</si>
  <si>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</si>
  <si>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</si>
  <si>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</si>
  <si>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</si>
  <si>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</si>
  <si>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</si>
  <si>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</si>
  <si>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</si>
  <si>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</si>
  <si>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</si>
  <si>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</si>
  <si>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</si>
  <si>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</si>
  <si>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</si>
  <si>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</si>
  <si>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</si>
  <si>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</si>
  <si>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</si>
  <si>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</si>
  <si>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</si>
  <si>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</si>
  <si>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</si>
  <si>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</si>
  <si>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</si>
  <si>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</si>
  <si>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</si>
  <si>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</si>
  <si>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</si>
  <si>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</si>
  <si>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</si>
  <si>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</si>
  <si>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</si>
  <si>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</si>
  <si>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</si>
  <si>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</si>
  <si>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</si>
  <si>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</si>
  <si>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</si>
  <si>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</si>
  <si>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</si>
  <si>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</si>
  <si>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</si>
  <si>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</si>
  <si>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</si>
  <si>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</si>
  <si>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</si>
  <si>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</si>
  <si>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</si>
  <si>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</si>
  <si>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</si>
  <si>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</si>
  <si>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</si>
  <si>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</si>
  <si>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</si>
  <si>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</si>
  <si>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</si>
  <si>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</si>
  <si>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</si>
  <si>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</si>
  <si>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</si>
  <si>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</si>
  <si>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</si>
  <si>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</si>
  <si>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</si>
  <si>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</si>
  <si>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</si>
  <si>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</si>
  <si>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</si>
  <si>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</si>
  <si>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</si>
  <si>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</si>
  <si>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</si>
  <si>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</si>
  <si>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</si>
  <si>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</si>
  <si>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</si>
  <si>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</si>
  <si>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</si>
  <si>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</si>
  <si>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</si>
  <si>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</si>
  <si>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</si>
  <si>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</si>
  <si>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</si>
  <si>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</si>
  <si>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</si>
  <si>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</si>
  <si>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</si>
  <si>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</si>
  <si>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</si>
  <si>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</si>
  <si>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</si>
  <si>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</si>
  <si>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</si>
  <si>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</si>
  <si>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</si>
  <si>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</si>
  <si>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</si>
  <si>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</si>
  <si>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</si>
  <si>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</si>
  <si>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</si>
  <si>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</si>
  <si>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</si>
  <si>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</si>
  <si>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</si>
  <si>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</si>
  <si>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</si>
  <si>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</si>
  <si>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</si>
  <si>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</si>
  <si>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</si>
  <si>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</si>
  <si>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</si>
  <si>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</si>
  <si>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</si>
  <si>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</si>
  <si>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</si>
  <si>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</si>
  <si>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</si>
  <si>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</si>
  <si>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</si>
  <si>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</si>
  <si>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</si>
  <si>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</si>
  <si>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</si>
  <si>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</si>
  <si>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</si>
  <si>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</si>
  <si>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</si>
  <si>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</si>
  <si>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</si>
  <si>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</si>
  <si>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</si>
  <si>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</si>
  <si>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</si>
  <si>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</si>
  <si>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</si>
  <si>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</si>
  <si>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</si>
  <si>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</si>
  <si>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</si>
  <si>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</si>
  <si>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</si>
  <si>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</si>
  <si>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</si>
  <si>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</si>
  <si>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</si>
  <si>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</si>
  <si>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</si>
  <si>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</si>
  <si>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</si>
  <si>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</si>
  <si>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</si>
  <si>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</si>
  <si>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</si>
  <si>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</si>
  <si>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</si>
  <si>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</si>
  <si>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</si>
  <si>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</si>
  <si>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</si>
  <si>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</si>
  <si>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</si>
  <si>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</si>
  <si>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</si>
  <si>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</si>
  <si>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</si>
  <si>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</si>
  <si>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</si>
  <si>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</si>
  <si>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</si>
  <si>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</si>
  <si>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</si>
  <si>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</si>
  <si>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</si>
  <si>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</si>
  <si>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</si>
  <si>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</si>
  <si>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</si>
  <si>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</si>
  <si>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</si>
  <si>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</si>
  <si>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</si>
  <si>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</si>
  <si>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</si>
  <si>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</si>
  <si>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</si>
  <si>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</si>
  <si>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</si>
  <si>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</si>
  <si>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</si>
  <si>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</si>
  <si>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</si>
  <si>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</si>
  <si>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</si>
  <si>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</si>
  <si>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</si>
  <si>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</si>
  <si>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</si>
  <si>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</si>
  <si>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</si>
  <si>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</si>
  <si>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</si>
  <si>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</si>
  <si>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</si>
  <si>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</si>
  <si>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</si>
  <si>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</si>
  <si>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</si>
  <si>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</si>
  <si>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</si>
  <si>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</si>
  <si>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</si>
  <si>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</si>
  <si>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</si>
  <si>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</si>
  <si>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</si>
  <si>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</si>
  <si>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</si>
  <si>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</si>
  <si>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</si>
  <si>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</si>
  <si>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</si>
  <si>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</si>
  <si>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</si>
  <si>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</si>
  <si>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</si>
  <si>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</si>
  <si>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</si>
  <si>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</si>
  <si>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</si>
  <si>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</si>
  <si>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</si>
  <si>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</si>
  <si>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</si>
  <si>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</si>
  <si>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</si>
  <si>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</si>
  <si>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</si>
  <si>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</si>
  <si>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</si>
  <si>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</si>
  <si>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</si>
  <si>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</si>
  <si>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</si>
  <si>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</si>
  <si>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</si>
  <si>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</si>
  <si>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</si>
  <si>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</si>
  <si>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</si>
  <si>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</si>
  <si>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</si>
  <si>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</si>
  <si>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</si>
  <si>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</si>
  <si>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</si>
  <si>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</si>
  <si>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</si>
  <si>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</si>
  <si>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</si>
  <si>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</si>
  <si>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</si>
  <si>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</si>
  <si>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</si>
  <si>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</si>
  <si>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</si>
  <si>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</si>
  <si>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</si>
  <si>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</si>
  <si>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</si>
  <si>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</si>
  <si>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</si>
  <si>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</si>
  <si>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</si>
  <si>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</si>
  <si>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</si>
  <si>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</si>
  <si>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</si>
  <si>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</si>
  <si>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</si>
  <si>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</si>
  <si>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</si>
  <si>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</si>
  <si>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</si>
  <si>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</si>
  <si>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</si>
  <si>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</si>
  <si>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</si>
  <si>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</si>
  <si>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</si>
  <si>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</si>
  <si>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</si>
  <si>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</si>
  <si>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</si>
  <si>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</si>
  <si>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</si>
  <si>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</si>
  <si>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</si>
  <si>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</si>
  <si>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</si>
  <si>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</si>
  <si>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</si>
  <si>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</si>
  <si>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</si>
  <si>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</si>
  <si>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</si>
  <si>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</si>
  <si>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</si>
  <si>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</si>
  <si>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</si>
  <si>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</si>
  <si>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</si>
  <si>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</si>
  <si>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</si>
  <si>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</si>
  <si>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</si>
  <si>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</si>
  <si>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</si>
  <si>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</si>
  <si>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</si>
  <si>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</si>
  <si>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</si>
  <si>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</si>
  <si>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</si>
  <si>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</si>
  <si>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</si>
  <si>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</si>
  <si>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</si>
  <si>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</si>
  <si>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</si>
  <si>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</si>
  <si>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</si>
  <si>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</si>
  <si>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</si>
  <si>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</si>
  <si>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</si>
  <si>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</si>
  <si>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</si>
  <si>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</si>
  <si>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</si>
  <si>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</si>
  <si>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</si>
  <si>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</si>
  <si>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</si>
  <si>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</si>
  <si>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</si>
  <si>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</si>
  <si>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</si>
  <si>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</si>
  <si>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</si>
  <si>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</si>
  <si>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</si>
  <si>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</si>
  <si>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</si>
  <si>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</si>
  <si>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</si>
  <si>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</si>
  <si>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</si>
  <si>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</si>
  <si>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</si>
  <si>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</si>
  <si>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</si>
  <si>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</si>
  <si>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</si>
  <si>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</si>
  <si>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</si>
  <si>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</si>
  <si>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</si>
  <si>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</si>
  <si>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</si>
  <si>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</si>
  <si>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</si>
  <si>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</si>
  <si>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</si>
  <si>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</si>
  <si>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</si>
  <si>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</si>
  <si>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</si>
  <si>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</si>
  <si>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</si>
  <si>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</si>
  <si>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</si>
  <si>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</si>
  <si>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</si>
  <si>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</si>
  <si>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</si>
  <si>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</si>
  <si>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</si>
  <si>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</si>
  <si>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</si>
  <si>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</si>
  <si>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</si>
  <si>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</si>
  <si>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</si>
  <si>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</si>
  <si>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</si>
  <si>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</si>
  <si>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</si>
  <si>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</si>
  <si>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</si>
  <si>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</si>
  <si>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</si>
  <si>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</si>
  <si>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</si>
  <si>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</si>
  <si>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</si>
  <si>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</si>
  <si>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</si>
  <si>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</si>
  <si>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</si>
  <si>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</si>
  <si>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</si>
  <si>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</si>
  <si>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</si>
  <si>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</si>
  <si>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</si>
  <si>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</si>
  <si>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</si>
  <si>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</si>
  <si>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</si>
  <si>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</si>
  <si>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</si>
  <si>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</si>
  <si>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</si>
  <si>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</si>
  <si>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</si>
  <si>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</si>
  <si>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</si>
  <si>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</si>
  <si>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</si>
  <si>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</si>
  <si>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</si>
  <si>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</si>
  <si>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</si>
  <si>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</si>
  <si>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</si>
  <si>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</si>
  <si>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</si>
  <si>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</si>
  <si>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</si>
  <si>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</si>
  <si>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</si>
  <si>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</si>
  <si>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</si>
  <si>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</si>
  <si>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</si>
  <si>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</si>
  <si>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</si>
  <si>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</si>
  <si>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</si>
  <si>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</si>
  <si>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</si>
  <si>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</si>
  <si>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</si>
  <si>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</si>
  <si>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</si>
  <si>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</si>
  <si>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</si>
  <si>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</si>
  <si>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</si>
  <si>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</si>
  <si>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</si>
  <si>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</si>
  <si>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</si>
  <si>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</si>
  <si>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</si>
  <si>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</si>
  <si>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</si>
  <si>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</si>
  <si>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</si>
  <si>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</si>
  <si>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</si>
  <si>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</si>
  <si>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</si>
  <si>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</si>
  <si>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</si>
  <si>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</si>
  <si>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</si>
  <si>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</si>
  <si>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</si>
  <si>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</si>
  <si>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</si>
  <si>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</si>
  <si>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</si>
  <si>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</si>
  <si>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</si>
  <si>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</si>
  <si>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</si>
  <si>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</si>
  <si>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</si>
  <si>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</si>
  <si>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</si>
  <si>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</si>
  <si>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</si>
  <si>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</si>
  <si>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</si>
  <si>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</si>
  <si>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</si>
  <si>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</si>
  <si>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</si>
  <si>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</si>
  <si>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</si>
  <si>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</si>
  <si>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</si>
  <si>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</si>
  <si>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</si>
  <si>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</si>
  <si>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</si>
  <si>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</si>
  <si>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</si>
  <si>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</si>
  <si>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</si>
  <si>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</si>
  <si>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</si>
  <si>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</si>
  <si>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</si>
  <si>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</si>
  <si>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</si>
  <si>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</si>
  <si>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</si>
  <si>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</si>
  <si>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</si>
  <si>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</si>
  <si>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</si>
  <si>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</si>
  <si>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</si>
  <si>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</si>
  <si>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</si>
  <si>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</si>
  <si>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</si>
  <si>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</si>
  <si>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</si>
  <si>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</si>
  <si>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</si>
  <si>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</si>
  <si>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</si>
  <si>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</si>
  <si>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</si>
  <si>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</si>
  <si>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</si>
  <si>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</si>
  <si>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</si>
  <si>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</si>
  <si>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</si>
  <si>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</si>
  <si>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</si>
  <si>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</si>
  <si>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</si>
  <si>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</si>
  <si>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</si>
  <si>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</si>
  <si>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</si>
  <si>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</si>
  <si>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</si>
  <si>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</si>
  <si>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</si>
  <si>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</si>
  <si>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</si>
  <si>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</si>
  <si>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</si>
  <si>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</si>
  <si>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</si>
  <si>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</si>
  <si>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</si>
  <si>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</si>
  <si>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</si>
  <si>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</si>
  <si>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</si>
  <si>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</si>
  <si>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</si>
  <si>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</si>
  <si>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</si>
  <si>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</si>
  <si>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</si>
  <si>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</si>
  <si>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</si>
  <si>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</si>
  <si>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</si>
  <si>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</si>
  <si>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</si>
  <si>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</si>
  <si>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</si>
  <si>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</si>
  <si>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</si>
  <si>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</si>
  <si>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</si>
  <si>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</si>
  <si>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</si>
  <si>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</si>
  <si>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</si>
  <si>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</si>
  <si>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</si>
  <si>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</si>
  <si>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</si>
  <si>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</si>
  <si>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</si>
  <si>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</si>
  <si>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</si>
  <si>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</si>
  <si>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</si>
  <si>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</si>
  <si>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</si>
  <si>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</si>
  <si>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</si>
  <si>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</si>
  <si>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</si>
  <si>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</si>
  <si>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</si>
  <si>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</si>
  <si>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</si>
  <si>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</si>
  <si>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</si>
  <si>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</si>
  <si>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</si>
  <si>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</si>
  <si>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</si>
  <si>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</si>
  <si>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</si>
  <si>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</si>
  <si>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</si>
  <si>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</si>
  <si>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</si>
  <si>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</si>
  <si>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</si>
  <si>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</si>
  <si>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</si>
  <si>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</si>
  <si>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</si>
  <si>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</si>
  <si>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</si>
  <si>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</si>
  <si>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</si>
  <si>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</si>
  <si>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</si>
  <si>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</si>
  <si>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</si>
  <si>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</si>
  <si>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</si>
  <si>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</si>
  <si>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</si>
  <si>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</si>
  <si>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</si>
  <si>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</si>
  <si>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</si>
  <si>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</si>
  <si>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</si>
  <si>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</si>
  <si>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</si>
  <si>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</si>
  <si>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</si>
  <si>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</si>
  <si>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</si>
  <si>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</si>
  <si>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</si>
  <si>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</si>
  <si>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</si>
  <si>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</si>
  <si>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</si>
  <si>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</si>
  <si>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</si>
  <si>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</si>
  <si>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</si>
  <si>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</si>
  <si>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</si>
  <si>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</si>
  <si>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</si>
  <si>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</si>
  <si>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</si>
  <si>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</si>
  <si>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</si>
  <si>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</si>
  <si>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</si>
  <si>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</si>
  <si>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</si>
  <si>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</si>
  <si>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</si>
  <si>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</si>
  <si>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</si>
  <si>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</si>
  <si>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</si>
  <si>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</si>
  <si>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</si>
  <si>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</si>
  <si>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</si>
  <si>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</si>
  <si>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</si>
  <si>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</si>
  <si>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</si>
  <si>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</si>
  <si>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</si>
  <si>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</si>
  <si>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</si>
  <si>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</si>
  <si>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</si>
  <si>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</si>
  <si>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</si>
  <si>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</si>
  <si>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</si>
  <si>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</si>
  <si>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</si>
  <si>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</si>
  <si>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</si>
  <si>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</si>
  <si>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</si>
  <si>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</si>
  <si>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</si>
  <si>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</si>
  <si>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</si>
  <si>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</si>
  <si>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</si>
  <si>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</si>
  <si>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</si>
  <si>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</si>
  <si>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</si>
  <si>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</si>
  <si>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</si>
  <si>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</si>
  <si>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</si>
  <si>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</si>
  <si>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</si>
  <si>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</si>
  <si>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</si>
  <si>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</si>
  <si>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</si>
  <si>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</si>
  <si>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</si>
  <si>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</si>
  <si>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</si>
  <si>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</si>
  <si>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</si>
  <si>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</si>
  <si>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</si>
  <si>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</si>
  <si>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</si>
  <si>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</si>
  <si>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</si>
  <si>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</si>
  <si>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</si>
  <si>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</si>
  <si>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</si>
  <si>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</si>
  <si>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</si>
  <si>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</si>
  <si>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</si>
  <si>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</si>
  <si>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</si>
  <si>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</si>
  <si>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</si>
  <si>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</si>
  <si>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</si>
  <si>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</si>
  <si>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</si>
  <si>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</si>
  <si>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</si>
  <si>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</si>
  <si>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</si>
  <si>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</si>
  <si>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</si>
  <si>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</si>
  <si>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</si>
  <si>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</si>
  <si>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</si>
  <si>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</si>
  <si>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</si>
  <si>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</si>
  <si>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</si>
  <si>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</si>
  <si>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</si>
  <si>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</si>
  <si>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</si>
  <si>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</si>
  <si>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</si>
  <si>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</si>
  <si>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</si>
  <si>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</si>
  <si>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</si>
  <si>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</si>
  <si>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</si>
  <si>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</si>
  <si>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</si>
  <si>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</si>
  <si>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</si>
  <si>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</si>
  <si>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</si>
  <si>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</si>
  <si>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</si>
  <si>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</si>
  <si>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</si>
  <si>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</si>
  <si>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</si>
  <si>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</si>
  <si>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</si>
  <si>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</si>
  <si>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</si>
  <si>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</si>
  <si>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</si>
  <si>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</si>
  <si>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</si>
  <si>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</si>
  <si>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</si>
  <si>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</si>
  <si>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</si>
  <si>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</si>
  <si>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</si>
  <si>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</si>
  <si>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</si>
  <si>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</si>
  <si>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</si>
  <si>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</si>
  <si>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</si>
  <si>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</si>
  <si>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</si>
  <si>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</si>
  <si>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</si>
  <si>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</si>
  <si>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</si>
  <si>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</si>
  <si>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</si>
  <si>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</si>
  <si>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</si>
  <si>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</si>
  <si>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</si>
  <si>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</si>
  <si>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</si>
  <si>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</si>
  <si>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</si>
  <si>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</si>
  <si>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</si>
  <si>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</si>
  <si>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</si>
  <si>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</si>
  <si>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</si>
  <si>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</si>
  <si>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</si>
  <si>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</si>
  <si>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</si>
  <si>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</si>
  <si>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</si>
  <si>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</si>
  <si>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</si>
  <si>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</si>
  <si>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</si>
  <si>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</si>
  <si>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</si>
  <si>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</si>
  <si>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</si>
  <si>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</si>
  <si>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</si>
  <si>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</si>
  <si>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</si>
  <si>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</si>
  <si>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</si>
  <si>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</si>
  <si>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</si>
  <si>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</si>
  <si>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</si>
  <si>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</si>
  <si>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</si>
  <si>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</si>
  <si>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</si>
  <si>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</si>
  <si>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</si>
  <si>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</si>
  <si>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</si>
  <si>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</si>
  <si>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</si>
  <si>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</si>
  <si>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</si>
  <si>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</si>
  <si>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</si>
  <si>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</si>
  <si>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</si>
  <si>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</si>
  <si>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</si>
  <si>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</si>
  <si>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</si>
  <si>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</si>
  <si>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</si>
  <si>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</si>
  <si>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</si>
  <si>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</si>
  <si>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</si>
  <si>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</si>
  <si>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</si>
  <si>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</si>
  <si>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</si>
  <si>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</si>
  <si>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</si>
  <si>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</si>
  <si>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</si>
  <si>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</si>
  <si>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</si>
  <si>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</si>
  <si>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</si>
  <si>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</si>
  <si>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</si>
  <si>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</si>
  <si>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</si>
  <si>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</si>
  <si>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</si>
  <si>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</si>
  <si>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</si>
  <si>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</si>
  <si>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</si>
  <si>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</si>
  <si>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</si>
  <si>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</si>
  <si>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</si>
  <si>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</si>
  <si>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</si>
  <si>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</si>
  <si>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</si>
  <si>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</si>
  <si>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</si>
  <si>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</si>
  <si>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</si>
  <si>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</si>
  <si>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</si>
  <si>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</si>
  <si>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</si>
  <si>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</si>
  <si>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</si>
  <si>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</si>
  <si>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</si>
  <si>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</si>
  <si>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</si>
  <si>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</si>
  <si>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</si>
  <si>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</si>
  <si>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</si>
  <si>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</si>
  <si>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</si>
  <si>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</si>
  <si>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</si>
  <si>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</si>
  <si>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</si>
  <si>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</si>
  <si>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</si>
  <si>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</si>
  <si>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</si>
  <si>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</si>
  <si>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</si>
  <si>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</si>
  <si>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</si>
  <si>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</si>
  <si>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</si>
  <si>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</si>
  <si>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</si>
  <si>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</si>
  <si>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</si>
  <si>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</si>
  <si>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</si>
  <si>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</si>
  <si>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</si>
  <si>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</si>
  <si>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</si>
  <si>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</si>
  <si>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</si>
  <si>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</si>
  <si>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</si>
  <si>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</si>
  <si>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</si>
  <si>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</si>
  <si>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</si>
  <si>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</si>
  <si>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</si>
  <si>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</si>
  <si>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</si>
  <si>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</si>
  <si>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</si>
  <si>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</si>
  <si>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</si>
  <si>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</si>
  <si>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</si>
  <si>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</si>
  <si>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</si>
  <si>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</si>
  <si>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</si>
  <si>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</si>
  <si>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</si>
  <si>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</si>
  <si>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</si>
  <si>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</si>
  <si>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</si>
  <si>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</si>
  <si>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</si>
  <si>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</si>
  <si>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</si>
  <si>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</si>
  <si>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</si>
  <si>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</si>
  <si>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</si>
  <si>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</si>
  <si>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</si>
  <si>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</si>
  <si>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</si>
  <si>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</si>
  <si>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</si>
  <si>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</si>
  <si>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</si>
  <si>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</si>
  <si>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</si>
  <si>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</si>
  <si>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</si>
  <si>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</si>
  <si>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</si>
  <si>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</si>
  <si>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</si>
  <si>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</si>
  <si>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</si>
  <si>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</si>
  <si>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</si>
  <si>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</si>
  <si>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</si>
  <si>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</si>
  <si>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</si>
  <si>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</si>
  <si>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</si>
  <si>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</si>
  <si>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</si>
  <si>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</si>
  <si>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</si>
  <si>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</si>
  <si>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</si>
  <si>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</si>
  <si>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</si>
  <si>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</si>
  <si>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</si>
  <si>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</si>
  <si>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</si>
  <si>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</si>
  <si>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</si>
  <si>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</si>
  <si>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</si>
  <si>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</si>
  <si>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</si>
  <si>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</si>
  <si>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</si>
  <si>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</si>
  <si>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</si>
  <si>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</si>
  <si>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</si>
  <si>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</si>
  <si>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</si>
  <si>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</si>
  <si>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</si>
  <si>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</si>
  <si>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</si>
  <si>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</si>
  <si>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</si>
  <si>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</si>
  <si>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</si>
  <si>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</si>
  <si>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</si>
  <si>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</si>
  <si>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</si>
  <si>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</si>
  <si>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</si>
  <si>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</si>
  <si>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</si>
  <si>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</si>
  <si>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</si>
  <si>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</si>
  <si>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</si>
  <si>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</si>
  <si>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</si>
  <si>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</si>
  <si>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</si>
  <si>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</si>
  <si>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</si>
  <si>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</si>
  <si>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</si>
  <si>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</si>
  <si>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</si>
  <si>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</si>
  <si>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</si>
  <si>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</si>
  <si>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</si>
  <si>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</si>
  <si>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</si>
  <si>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</si>
  <si>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</si>
  <si>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</si>
  <si>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</si>
  <si>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</si>
  <si>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</si>
  <si>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</si>
  <si>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</si>
  <si>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</si>
  <si>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</si>
  <si>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</si>
  <si>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</si>
  <si>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</si>
  <si>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</si>
  <si>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</si>
  <si>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</si>
  <si>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</si>
  <si>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</si>
  <si>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</si>
  <si>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</si>
  <si>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</si>
  <si>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</si>
  <si>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</si>
  <si>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</si>
  <si>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</si>
  <si>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</si>
  <si>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</si>
  <si>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</si>
  <si>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</si>
  <si>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</si>
  <si>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</si>
  <si>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</si>
  <si>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</si>
  <si>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</si>
  <si>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</si>
  <si>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</si>
  <si>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</si>
  <si>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</si>
  <si>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</si>
  <si>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</si>
  <si>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</si>
  <si>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</si>
  <si>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</si>
  <si>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</si>
  <si>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</si>
  <si>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</si>
  <si>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</si>
  <si>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</si>
  <si>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</si>
  <si>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</si>
  <si>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</si>
  <si>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</si>
  <si>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</si>
  <si>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</si>
  <si>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</si>
  <si>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</si>
  <si>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</si>
  <si>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</si>
  <si>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</si>
  <si>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</si>
  <si>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</si>
  <si>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</si>
  <si>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</si>
  <si>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</si>
  <si>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</si>
  <si>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</si>
  <si>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</si>
  <si>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</si>
  <si>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</si>
  <si>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</si>
  <si>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</si>
  <si>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</si>
  <si>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</si>
  <si>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</si>
  <si>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</si>
  <si>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</si>
  <si>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</si>
  <si>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</si>
  <si>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</si>
  <si>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</si>
  <si>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</si>
  <si>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</si>
  <si>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</si>
  <si>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</si>
  <si>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</si>
  <si>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</si>
  <si>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</si>
  <si>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</si>
  <si>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</si>
  <si>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</si>
  <si>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</si>
  <si>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</si>
  <si>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</si>
  <si>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</si>
  <si>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</si>
  <si>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</si>
  <si>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</si>
  <si>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</si>
  <si>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</si>
  <si>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</si>
  <si>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</si>
  <si>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</si>
  <si>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</si>
  <si>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</si>
  <si>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</si>
  <si>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</si>
  <si>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</si>
  <si>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</si>
  <si>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</si>
  <si>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</si>
  <si>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</si>
  <si>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</si>
  <si>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</si>
  <si>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</si>
  <si>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</si>
  <si>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</si>
  <si>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</si>
  <si>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</si>
  <si>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</si>
  <si>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</si>
  <si>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</si>
  <si>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</si>
  <si>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</si>
  <si>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</si>
  <si>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</si>
  <si>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</si>
  <si>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</si>
  <si>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</si>
  <si>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</si>
  <si>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</si>
  <si>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</si>
  <si>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</si>
  <si>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</si>
  <si>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</si>
  <si>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</si>
  <si>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</si>
  <si>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</si>
  <si>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</si>
  <si>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</si>
  <si>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</si>
  <si>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</si>
  <si>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</si>
  <si>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</si>
  <si>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</si>
  <si>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</si>
  <si>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</si>
  <si>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</si>
  <si>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</si>
  <si>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</si>
  <si>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</si>
  <si>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</si>
  <si>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</si>
  <si>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</si>
  <si>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</si>
  <si>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</si>
  <si>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</si>
  <si>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</si>
  <si>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</si>
  <si>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</si>
  <si>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</si>
  <si>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</si>
  <si>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</si>
  <si>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</si>
  <si>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</si>
  <si>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</si>
  <si>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</si>
  <si>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</si>
  <si>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</si>
  <si>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</si>
  <si>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</si>
  <si>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</si>
  <si>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</si>
  <si>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</si>
  <si>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</si>
  <si>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</si>
  <si>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</si>
  <si>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</si>
  <si>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</si>
  <si>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</si>
  <si>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</si>
  <si>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</si>
  <si>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</si>
  <si>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</si>
  <si>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</si>
  <si>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</si>
  <si>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</si>
  <si>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</si>
  <si>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</si>
  <si>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</si>
  <si>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</si>
  <si>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</si>
  <si>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</si>
  <si>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</si>
  <si>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</si>
  <si>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</si>
  <si>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</si>
  <si>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</si>
  <si>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</si>
  <si>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</si>
  <si>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</si>
  <si>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</si>
  <si>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</si>
  <si>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</si>
  <si>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</si>
  <si>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</si>
  <si>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</si>
  <si>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</si>
  <si>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</si>
  <si>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</si>
  <si>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</si>
  <si>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</si>
  <si>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</si>
  <si>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</si>
  <si>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</si>
  <si>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</si>
  <si>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</si>
  <si>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</si>
  <si>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</si>
  <si>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</si>
  <si>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</si>
  <si>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</si>
  <si>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</si>
  <si>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</si>
  <si>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</si>
  <si>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</si>
  <si>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</si>
  <si>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</si>
  <si>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</si>
  <si>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</si>
  <si>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</si>
  <si>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</si>
  <si>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</si>
  <si>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</si>
  <si>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</si>
  <si>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</si>
  <si>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</si>
  <si>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</si>
  <si>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</si>
  <si>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</si>
  <si>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</si>
  <si>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</si>
  <si>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</si>
  <si>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</si>
  <si>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</si>
  <si>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</si>
  <si>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</si>
  <si>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</si>
  <si>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</si>
  <si>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</si>
  <si>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</si>
  <si>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</si>
  <si>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</si>
  <si>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</si>
  <si>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</si>
  <si>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</si>
  <si>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</si>
  <si>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</si>
  <si>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</si>
  <si>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</si>
  <si>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</si>
  <si>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</si>
  <si>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</si>
  <si>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</si>
  <si>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</si>
  <si>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</si>
  <si>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</si>
  <si>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</si>
  <si>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</si>
  <si>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</si>
  <si>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</si>
  <si>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</si>
  <si>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</si>
  <si>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</si>
  <si>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</si>
  <si>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</si>
  <si>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</si>
  <si>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</si>
  <si>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</si>
  <si>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</si>
  <si>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</si>
  <si>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</si>
  <si>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</si>
  <si>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</si>
  <si>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</si>
  <si>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</si>
  <si>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</si>
  <si>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</si>
  <si>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</si>
  <si>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</si>
  <si>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</si>
  <si>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</si>
  <si>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</si>
  <si>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</si>
  <si>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</si>
  <si>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</si>
  <si>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</si>
  <si>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</si>
  <si>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</si>
  <si>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</si>
  <si>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</si>
  <si>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</si>
  <si>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</si>
  <si>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</si>
  <si>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</si>
  <si>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</si>
  <si>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</si>
  <si>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</si>
  <si>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</si>
  <si>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</si>
  <si>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</si>
  <si>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</si>
  <si>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</si>
  <si>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</si>
  <si>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</si>
  <si>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</si>
  <si>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</si>
  <si>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</si>
  <si>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</si>
  <si>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</si>
  <si>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</si>
  <si>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</si>
  <si>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</si>
  <si>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</si>
  <si>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</si>
  <si>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</si>
  <si>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</si>
  <si>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</si>
  <si>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</si>
  <si>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</si>
  <si>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</si>
  <si>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</si>
  <si>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</si>
  <si>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</si>
  <si>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</si>
  <si>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</si>
  <si>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</si>
  <si>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</si>
  <si>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</si>
  <si>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</si>
  <si>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</si>
  <si>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</si>
  <si>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</si>
  <si>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</si>
  <si>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</si>
  <si>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</si>
  <si>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</si>
  <si>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</si>
  <si>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</si>
  <si>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</si>
  <si>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</si>
  <si>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</si>
  <si>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</si>
  <si>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</si>
  <si>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</si>
  <si>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</si>
  <si>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</si>
  <si>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</si>
  <si>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</si>
  <si>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</si>
  <si>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</si>
  <si>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</si>
  <si>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</si>
  <si>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</si>
  <si>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</si>
  <si>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</si>
  <si>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</si>
  <si>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</si>
  <si>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</si>
  <si>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</si>
  <si>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</si>
  <si>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</si>
  <si>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</si>
  <si>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</si>
  <si>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</si>
  <si>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</si>
  <si>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</si>
  <si>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</si>
  <si>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</si>
  <si>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</si>
  <si>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</si>
  <si>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</si>
  <si>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</si>
  <si>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</si>
  <si>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</si>
  <si>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</si>
  <si>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</si>
  <si>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</si>
  <si>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</si>
  <si>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</si>
  <si>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</si>
  <si>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</si>
  <si>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</si>
  <si>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</si>
  <si>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</si>
  <si>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</si>
  <si>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</si>
  <si>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</si>
  <si>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</si>
  <si>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</si>
  <si>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</si>
  <si>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</si>
  <si>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</si>
  <si>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</si>
  <si>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</si>
  <si>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</si>
  <si>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</si>
  <si>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</si>
  <si>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</si>
  <si>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</si>
  <si>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</si>
  <si>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</si>
  <si>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</si>
  <si>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</si>
  <si>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</si>
  <si>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</si>
  <si>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</si>
  <si>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</si>
  <si>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</si>
  <si>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</si>
  <si>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</si>
  <si>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</si>
  <si>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</si>
  <si>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</si>
  <si>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</si>
  <si>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</si>
  <si>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</si>
  <si>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</si>
  <si>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</si>
  <si>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</si>
  <si>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</si>
  <si>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</si>
  <si>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</si>
  <si>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</si>
  <si>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</si>
  <si>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</si>
  <si>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</si>
  <si>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</si>
  <si>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</si>
  <si>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</si>
  <si>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</si>
  <si>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</si>
  <si>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</si>
  <si>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</si>
  <si>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</si>
  <si>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</si>
  <si>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</si>
  <si>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</si>
  <si>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</si>
  <si>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</si>
  <si>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</si>
  <si>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</si>
  <si>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</si>
  <si>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</si>
  <si>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</si>
  <si>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</si>
  <si>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</si>
  <si>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</si>
  <si>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</si>
  <si>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</si>
  <si>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</si>
  <si>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</si>
  <si>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</si>
  <si>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</si>
  <si>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</si>
  <si>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</si>
  <si>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</si>
  <si>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</si>
  <si>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</si>
  <si>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</si>
  <si>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</si>
  <si>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</si>
  <si>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</si>
  <si>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</si>
  <si>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</si>
  <si>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</si>
  <si>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</si>
  <si>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</si>
  <si>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</si>
  <si>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</si>
  <si>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</si>
  <si>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</si>
  <si>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</si>
  <si>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</si>
  <si>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</si>
  <si>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</si>
  <si>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</si>
  <si>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</si>
  <si>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</si>
  <si>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</si>
  <si>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</si>
  <si>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</si>
  <si>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</si>
  <si>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</si>
  <si>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</si>
  <si>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</si>
  <si>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</si>
  <si>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</si>
  <si>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</si>
  <si>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</si>
  <si>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</si>
  <si>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</si>
  <si>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</si>
  <si>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</si>
  <si>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</si>
  <si>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</si>
  <si>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</si>
  <si>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</si>
  <si>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</si>
  <si>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</si>
  <si>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</si>
  <si>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</si>
  <si>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</si>
  <si>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</si>
  <si>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</si>
  <si>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</si>
  <si>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</si>
  <si>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</si>
  <si>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</si>
  <si>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</si>
  <si>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</si>
  <si>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</si>
  <si>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</si>
  <si>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</si>
  <si>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</si>
  <si>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</si>
  <si>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</si>
  <si>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</si>
  <si>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</si>
  <si>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</si>
  <si>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</si>
  <si>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</si>
  <si>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</si>
  <si>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</si>
  <si>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</si>
  <si>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</si>
  <si>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</si>
  <si>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</si>
  <si>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</si>
  <si>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</si>
  <si>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</si>
  <si>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</si>
  <si>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</si>
  <si>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</si>
  <si>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</si>
  <si>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</si>
  <si>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</si>
  <si>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</si>
  <si>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</si>
  <si>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</si>
  <si>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</si>
  <si>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</si>
  <si>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</si>
  <si>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</si>
  <si>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</si>
  <si>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</si>
  <si>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</si>
  <si>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</si>
  <si>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</si>
  <si>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</si>
  <si>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</si>
  <si>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</si>
  <si>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</si>
  <si>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</si>
  <si>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</si>
  <si>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</si>
  <si>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</si>
  <si>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</si>
  <si>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</si>
  <si>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</si>
  <si>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</si>
  <si>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</si>
  <si>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</si>
  <si>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</si>
  <si>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</si>
  <si>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</si>
  <si>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</si>
  <si>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</si>
  <si>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</si>
  <si>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</si>
  <si>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</si>
  <si>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</si>
  <si>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</si>
  <si>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</si>
  <si>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</si>
  <si>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</si>
  <si>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</si>
  <si>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</si>
  <si>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</si>
  <si>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</si>
  <si>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</si>
  <si>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</si>
  <si>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</si>
  <si>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</si>
  <si>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</si>
  <si>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</si>
  <si>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</si>
  <si>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</si>
  <si>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</si>
  <si>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</si>
  <si>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</si>
  <si>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</si>
  <si>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</si>
  <si>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</si>
  <si>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</si>
  <si>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</si>
  <si>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</si>
  <si>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</si>
  <si>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</si>
  <si>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</si>
  <si>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</si>
  <si>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</si>
  <si>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</si>
  <si>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</si>
  <si>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</si>
  <si>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</si>
  <si>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</si>
  <si>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</si>
  <si>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</si>
  <si>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</si>
  <si>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</si>
  <si>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</si>
  <si>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</si>
  <si>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</si>
  <si>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</si>
  <si>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</si>
  <si>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</si>
  <si>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</si>
  <si>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</si>
  <si>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</si>
  <si>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</si>
  <si>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</si>
  <si>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</si>
  <si>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</si>
  <si>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</si>
  <si>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</si>
  <si>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</si>
  <si>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</si>
  <si>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</si>
  <si>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</si>
  <si>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</si>
  <si>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</si>
  <si>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</si>
  <si>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</si>
  <si>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</si>
  <si>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</si>
  <si>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</si>
  <si>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</si>
  <si>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</si>
  <si>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</si>
  <si>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</si>
  <si>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</si>
  <si>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</si>
  <si>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</si>
  <si>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</si>
  <si>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</si>
  <si>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</si>
  <si>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</si>
  <si>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</si>
  <si>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</si>
  <si>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</si>
  <si>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</si>
  <si>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</si>
  <si>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</si>
  <si>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</si>
  <si>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</si>
  <si>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</si>
  <si>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</si>
  <si>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</si>
  <si>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</si>
  <si>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</si>
  <si>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</si>
  <si>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</si>
  <si>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</si>
  <si>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</si>
  <si>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</si>
  <si>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</si>
  <si>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</si>
  <si>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</si>
  <si>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</si>
  <si>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</si>
  <si>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</si>
  <si>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</si>
  <si>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</si>
  <si>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</si>
  <si>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</si>
  <si>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</si>
  <si>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</si>
  <si>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</si>
  <si>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</si>
  <si>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</si>
  <si>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</si>
  <si>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</si>
  <si>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</si>
  <si>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</si>
  <si>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</si>
  <si>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</si>
  <si>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</si>
  <si>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</si>
  <si>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</si>
  <si>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</si>
  <si>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</si>
  <si>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</si>
  <si>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</si>
  <si>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</si>
  <si>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</si>
  <si>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</si>
  <si>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</si>
  <si>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</si>
  <si>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</si>
  <si>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</si>
  <si>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</si>
  <si>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</si>
  <si>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</si>
  <si>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</si>
  <si>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</si>
  <si>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</si>
  <si>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</si>
  <si>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</si>
  <si>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</si>
  <si>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</si>
  <si>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</si>
  <si>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</si>
  <si>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</si>
  <si>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</si>
  <si>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</si>
  <si>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</si>
  <si>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</si>
  <si>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</si>
  <si>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</si>
  <si>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</si>
  <si>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</si>
  <si>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</si>
  <si>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</si>
  <si>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</si>
  <si>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</si>
  <si>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</si>
  <si>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</si>
  <si>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</si>
  <si>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</si>
  <si>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</si>
  <si>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</si>
  <si>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</si>
  <si>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</si>
  <si>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</si>
  <si>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</si>
  <si>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</si>
  <si>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</si>
  <si>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</si>
  <si>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</si>
  <si>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</si>
  <si>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</si>
  <si>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</si>
  <si>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</si>
  <si>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</si>
  <si>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</si>
  <si>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</si>
  <si>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</si>
  <si>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</si>
  <si>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</si>
  <si>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</si>
  <si>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</si>
  <si>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</si>
  <si>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</si>
  <si>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</si>
  <si>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</si>
  <si>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</si>
  <si>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</si>
  <si>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</si>
  <si>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</si>
  <si>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</si>
  <si>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</si>
  <si>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</si>
  <si>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</si>
  <si>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</si>
  <si>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</si>
  <si>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</si>
  <si>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</si>
  <si>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</si>
  <si>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</si>
  <si>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</si>
  <si>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</si>
  <si>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</si>
  <si>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</si>
  <si>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</si>
  <si>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</si>
  <si>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</si>
  <si>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</si>
  <si>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</si>
  <si>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</si>
  <si>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</si>
  <si>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</si>
  <si>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</si>
  <si>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</si>
  <si>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</si>
  <si>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</si>
  <si>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</si>
  <si>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</si>
  <si>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</si>
  <si>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</si>
  <si>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</si>
  <si>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</si>
  <si>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</si>
  <si>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</si>
  <si>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</si>
  <si>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</si>
  <si>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</si>
  <si>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</si>
  <si>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</si>
  <si>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</si>
  <si>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</si>
  <si>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</si>
  <si>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</si>
  <si>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</si>
  <si>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</si>
  <si>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</si>
  <si>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</si>
  <si>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</si>
  <si>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</si>
  <si>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</si>
  <si>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</si>
  <si>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</si>
  <si>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</si>
  <si>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</si>
  <si>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</si>
  <si>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</si>
  <si>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</si>
  <si>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</si>
  <si>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</si>
  <si>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</si>
  <si>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</si>
  <si>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</si>
  <si>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</si>
  <si>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</si>
  <si>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</si>
  <si>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</si>
  <si>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</si>
  <si>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</si>
  <si>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</si>
  <si>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</si>
  <si>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</si>
  <si>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</si>
  <si>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</si>
  <si>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</si>
  <si>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</si>
  <si>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</si>
  <si>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</si>
  <si>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</si>
  <si>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</si>
  <si>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</si>
  <si>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</si>
  <si>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</si>
  <si>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</si>
  <si>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</si>
  <si>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</si>
  <si>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</si>
  <si>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</si>
  <si>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</si>
  <si>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</si>
  <si>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</si>
  <si>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</si>
  <si>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</si>
  <si>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</si>
  <si>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</si>
  <si>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</si>
  <si>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</si>
  <si>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</si>
  <si>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</si>
  <si>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</si>
  <si>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</si>
  <si>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</si>
  <si>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</si>
  <si>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</si>
  <si>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</si>
  <si>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</si>
  <si>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</si>
  <si>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</si>
  <si>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</si>
  <si>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</si>
  <si>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</si>
  <si>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</si>
  <si>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</si>
  <si>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</si>
  <si>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</si>
  <si>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</si>
  <si>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</si>
  <si>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</si>
  <si>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</si>
  <si>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</si>
  <si>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</si>
  <si>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</si>
  <si>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</si>
  <si>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</si>
  <si>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</si>
  <si>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</si>
  <si>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</si>
  <si>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</si>
  <si>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</si>
  <si>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</si>
  <si>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</si>
  <si>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</si>
  <si>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</si>
  <si>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</si>
  <si>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</si>
  <si>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</si>
  <si>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</si>
  <si>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</si>
  <si>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</si>
  <si>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</si>
  <si>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</si>
  <si>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</si>
  <si>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</si>
  <si>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</si>
  <si>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</si>
  <si>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</si>
  <si>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</si>
  <si>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</si>
  <si>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</si>
  <si>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</si>
  <si>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</si>
  <si>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</si>
  <si>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</si>
  <si>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</si>
  <si>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</si>
  <si>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</si>
  <si>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</si>
  <si>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</si>
  <si>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</si>
  <si>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</si>
  <si>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</si>
  <si>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</si>
  <si>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</si>
  <si>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</si>
  <si>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</si>
  <si>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</si>
  <si>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</si>
  <si>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</si>
  <si>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</si>
  <si>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</si>
  <si>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</si>
  <si>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</si>
  <si>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</si>
  <si>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</si>
  <si>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</si>
  <si>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</si>
  <si>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</si>
  <si>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</si>
  <si>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</si>
  <si>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</si>
  <si>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</si>
  <si>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</si>
  <si>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</si>
  <si>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</si>
  <si>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</si>
  <si>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</si>
  <si>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</si>
  <si>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</si>
  <si>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</si>
  <si>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</si>
  <si>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</si>
  <si>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</si>
  <si>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</si>
  <si>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</si>
  <si>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</si>
  <si>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</si>
  <si>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</si>
  <si>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</si>
  <si>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</si>
  <si>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</si>
  <si>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</si>
  <si>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</si>
  <si>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</si>
  <si>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</si>
  <si>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</si>
  <si>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</si>
  <si>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</si>
  <si>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</si>
  <si>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</si>
  <si>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</si>
  <si>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</si>
  <si>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</si>
  <si>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</si>
  <si>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</si>
  <si>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</si>
  <si>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</si>
  <si>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</si>
  <si>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</si>
  <si>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</si>
  <si>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</si>
  <si>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</si>
  <si>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</si>
  <si>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</si>
  <si>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</si>
  <si>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</si>
  <si>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</si>
  <si>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</si>
  <si>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</si>
  <si>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</si>
  <si>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</si>
  <si>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</si>
  <si>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</si>
  <si>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</si>
  <si>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</si>
  <si>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</si>
  <si>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</si>
  <si>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</si>
  <si>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</si>
  <si>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</si>
  <si>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</si>
  <si>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</si>
  <si>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</si>
  <si>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</si>
  <si>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</si>
  <si>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</si>
  <si>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</si>
  <si>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</si>
  <si>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</si>
  <si>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</si>
  <si>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</si>
  <si>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</si>
  <si>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</si>
  <si>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</si>
  <si>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</si>
  <si>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</si>
  <si>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</si>
  <si>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</si>
  <si>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</si>
  <si>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</si>
  <si>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</si>
  <si>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</si>
  <si>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</si>
  <si>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</si>
  <si>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</si>
  <si>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</si>
  <si>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</si>
  <si>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</si>
  <si>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</si>
  <si>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</si>
  <si>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</si>
  <si>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</si>
  <si>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</si>
  <si>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</si>
  <si>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</si>
  <si>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</si>
  <si>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</si>
  <si>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</si>
  <si>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</si>
  <si>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</si>
  <si>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</si>
  <si>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</si>
  <si>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</si>
  <si>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</si>
  <si>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</si>
  <si>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</si>
  <si>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</si>
  <si>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</si>
  <si>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</si>
  <si>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</si>
  <si>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</si>
  <si>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</si>
  <si>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</si>
  <si>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</si>
  <si>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</si>
  <si>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</si>
  <si>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</si>
  <si>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</si>
  <si>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</si>
  <si>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</si>
  <si>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</si>
  <si>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</si>
  <si>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</si>
  <si>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</si>
  <si>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</si>
  <si>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</si>
  <si>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</si>
  <si>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</si>
  <si>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</si>
  <si>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</si>
  <si>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</si>
  <si>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</si>
  <si>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</si>
  <si>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</si>
  <si>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</si>
  <si>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</si>
  <si>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</si>
  <si>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</si>
  <si>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</si>
  <si>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</si>
  <si>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</si>
  <si>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</si>
  <si>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</si>
  <si>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</si>
  <si>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</si>
  <si>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</si>
  <si>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</si>
  <si>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</si>
  <si>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</si>
  <si>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</si>
  <si>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</si>
  <si>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</si>
  <si>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</si>
  <si>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</si>
  <si>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</si>
  <si>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</si>
  <si>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</si>
  <si>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</si>
  <si>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</si>
  <si>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</si>
  <si>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</si>
  <si>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</si>
  <si>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</si>
  <si>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</si>
  <si>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</si>
  <si>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</si>
  <si>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</si>
  <si>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</si>
  <si>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</si>
  <si>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</si>
  <si>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</si>
  <si>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</si>
  <si>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</si>
  <si>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</si>
  <si>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</si>
  <si>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</si>
  <si>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</si>
  <si>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</si>
  <si>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</si>
  <si>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</si>
  <si>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</si>
  <si>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</si>
  <si>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</si>
  <si>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</si>
  <si>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</si>
  <si>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</si>
  <si>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</si>
  <si>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</si>
  <si>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</si>
  <si>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</si>
  <si>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</si>
  <si>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</si>
  <si>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</si>
  <si>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</si>
  <si>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</si>
  <si>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</si>
  <si>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</si>
  <si>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</si>
  <si>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</si>
  <si>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</si>
  <si>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</si>
  <si>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</si>
  <si>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</si>
  <si>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</si>
  <si>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</si>
  <si>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</si>
  <si>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</si>
  <si>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</si>
  <si>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</si>
  <si>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</si>
  <si>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</si>
  <si>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</si>
  <si>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</si>
  <si>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</si>
  <si>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</si>
  <si>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</si>
  <si>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</si>
  <si>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</si>
  <si>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</si>
  <si>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</si>
  <si>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</si>
  <si>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</si>
  <si>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</si>
  <si>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</si>
  <si>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</si>
  <si>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</si>
  <si>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</si>
  <si>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</si>
  <si>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</si>
  <si>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</si>
  <si>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</si>
  <si>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</si>
  <si>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</si>
  <si>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</si>
  <si>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</si>
  <si>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</si>
  <si>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</si>
  <si>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</si>
  <si>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</si>
  <si>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</si>
  <si>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</si>
  <si>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</si>
  <si>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</si>
  <si>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</si>
  <si>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</si>
  <si>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</si>
  <si>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</si>
  <si>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</si>
  <si>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</si>
  <si>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</si>
  <si>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</si>
  <si>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</si>
  <si>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</si>
  <si>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</si>
  <si>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</si>
  <si>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</si>
  <si>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</si>
  <si>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</si>
  <si>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</si>
  <si>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</si>
  <si>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</si>
  <si>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</si>
  <si>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</si>
  <si>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</si>
  <si>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</si>
  <si>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</si>
  <si>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</si>
  <si>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</si>
  <si>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</si>
  <si>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</si>
  <si>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</si>
  <si>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</si>
  <si>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</si>
  <si>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</si>
  <si>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</si>
  <si>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</si>
  <si>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</si>
  <si>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</si>
  <si>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</si>
  <si>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</si>
  <si>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</si>
  <si>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</si>
  <si>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</si>
  <si>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</si>
  <si>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</si>
  <si>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</si>
  <si>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</si>
  <si>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</si>
  <si>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</si>
  <si>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</si>
  <si>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</si>
  <si>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</si>
  <si>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</si>
  <si>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</si>
  <si>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</si>
  <si>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</si>
  <si>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</si>
  <si>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</si>
  <si>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</si>
  <si>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</si>
  <si>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</si>
  <si>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</si>
  <si>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</si>
  <si>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</si>
  <si>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</si>
  <si>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</si>
  <si>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</si>
  <si>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</si>
  <si>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</si>
  <si>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</si>
  <si>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</si>
  <si>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</si>
  <si>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</si>
  <si>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</si>
  <si>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</si>
  <si>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</si>
  <si>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</si>
  <si>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</si>
  <si>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</si>
  <si>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</si>
  <si>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</si>
  <si>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</si>
  <si>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</si>
  <si>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</si>
  <si>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</si>
  <si>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</si>
  <si>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</si>
  <si>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</si>
  <si>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</si>
  <si>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</si>
  <si>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</si>
  <si>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</si>
  <si>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</si>
  <si>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</si>
  <si>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</si>
  <si>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</si>
  <si>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</si>
  <si>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</si>
  <si>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</si>
  <si>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</si>
  <si>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</si>
  <si>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</si>
  <si>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</si>
  <si>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</si>
  <si>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</si>
  <si>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</si>
  <si>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</si>
  <si>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</si>
  <si>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</si>
  <si>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</si>
  <si>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</si>
  <si>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</si>
  <si>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</si>
  <si>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</si>
  <si>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</si>
  <si>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</si>
  <si>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</si>
  <si>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</si>
  <si>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</si>
  <si>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</si>
  <si>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</si>
  <si>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</si>
  <si>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</si>
  <si>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</si>
  <si>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</si>
  <si>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</si>
  <si>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</si>
  <si>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</si>
  <si>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</si>
  <si>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</si>
  <si>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</si>
  <si>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</si>
  <si>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</si>
  <si>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</si>
  <si>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</si>
  <si>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</si>
  <si>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</si>
  <si>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</si>
  <si>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</si>
  <si>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</si>
  <si>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</si>
  <si>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</si>
  <si>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</si>
  <si>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</si>
  <si>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</si>
  <si>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</si>
  <si>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</si>
  <si>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</si>
  <si>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</si>
  <si>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</si>
  <si>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</si>
  <si>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</si>
  <si>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</si>
  <si>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</si>
  <si>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</si>
  <si>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</si>
  <si>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</si>
  <si>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</si>
  <si>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</si>
  <si>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</si>
  <si>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</si>
  <si>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</si>
  <si>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</si>
  <si>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</si>
  <si>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</si>
  <si>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</si>
  <si>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</si>
  <si>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</si>
  <si>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</si>
  <si>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</si>
  <si>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</si>
  <si>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</si>
  <si>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</si>
  <si>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</si>
  <si>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</si>
  <si>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</si>
  <si>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</si>
  <si>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</si>
  <si>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</si>
  <si>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</si>
  <si>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</si>
  <si>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</si>
  <si>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</si>
  <si>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</si>
  <si>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</si>
  <si>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</si>
  <si>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</si>
  <si>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</si>
  <si>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</si>
  <si>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</si>
  <si>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</si>
  <si>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</si>
  <si>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</si>
  <si>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</si>
  <si>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</si>
  <si>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</si>
  <si>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</si>
  <si>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</si>
  <si>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</si>
  <si>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</si>
  <si>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</si>
  <si>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</si>
  <si>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</si>
  <si>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</si>
  <si>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</si>
  <si>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</si>
  <si>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</si>
  <si>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</si>
  <si>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</si>
  <si>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</si>
  <si>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</si>
  <si>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</si>
  <si>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</si>
  <si>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</si>
  <si>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</si>
  <si>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</si>
  <si>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</si>
  <si>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</si>
  <si>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</si>
  <si>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</si>
  <si>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</si>
  <si>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</si>
  <si>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</si>
  <si>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</si>
  <si>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</si>
  <si>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</si>
  <si>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</si>
  <si>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</si>
  <si>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</si>
  <si>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</si>
  <si>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</si>
  <si>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</si>
  <si>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</si>
  <si>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</si>
  <si>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</si>
  <si>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</si>
  <si>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</si>
  <si>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</si>
  <si>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</si>
  <si>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</si>
  <si>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</si>
  <si>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</si>
  <si>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</si>
  <si>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</si>
  <si>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</si>
  <si>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</si>
  <si>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</si>
  <si>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</si>
  <si>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</si>
  <si>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</si>
  <si>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</si>
  <si>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</si>
  <si>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</si>
  <si>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</si>
  <si>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</si>
  <si>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</si>
  <si>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</si>
  <si>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</si>
  <si>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</si>
  <si>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</si>
  <si>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</si>
  <si>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</si>
  <si>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</si>
  <si>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</si>
  <si>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</si>
  <si>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</si>
  <si>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</si>
  <si>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</si>
  <si>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</si>
  <si>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</si>
  <si>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</si>
  <si>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</si>
  <si>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</si>
  <si>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</si>
  <si>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</si>
  <si>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</si>
  <si>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</si>
  <si>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</si>
  <si>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</si>
  <si>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</si>
  <si>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</si>
  <si>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</si>
  <si>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</si>
  <si>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</si>
  <si>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</si>
  <si>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</si>
  <si>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</si>
  <si>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</si>
  <si>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</si>
  <si>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</si>
  <si>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</si>
  <si>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</si>
  <si>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</si>
  <si>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</si>
  <si>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</si>
  <si>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</si>
  <si>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</si>
  <si>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</si>
  <si>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</si>
  <si>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</si>
  <si>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</si>
  <si>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</si>
  <si>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</si>
  <si>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</si>
  <si>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</si>
  <si>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</si>
  <si>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</si>
  <si>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</si>
  <si>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</si>
  <si>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</si>
  <si>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</si>
  <si>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</si>
  <si>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</si>
  <si>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</si>
  <si>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</si>
  <si>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</si>
  <si>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</si>
  <si>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</si>
  <si>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</si>
  <si>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</si>
  <si>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</si>
  <si>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</si>
  <si>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</si>
  <si>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</si>
  <si>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</si>
  <si>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</si>
  <si>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</si>
  <si>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</si>
  <si>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</si>
  <si>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</si>
  <si>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</si>
  <si>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</si>
  <si>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</si>
  <si>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</si>
  <si>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</si>
  <si>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</si>
  <si>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</si>
  <si>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</si>
  <si>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</si>
  <si>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</si>
  <si>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</si>
  <si>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</si>
  <si>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</si>
  <si>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</si>
  <si>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</si>
  <si>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</si>
  <si>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</si>
  <si>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</si>
  <si>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</si>
  <si>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</si>
  <si>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</si>
  <si>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</si>
  <si>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</si>
  <si>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</si>
  <si>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</si>
  <si>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</si>
  <si>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</si>
  <si>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</si>
  <si>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</si>
  <si>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</si>
  <si>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</si>
  <si>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</si>
  <si>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</si>
  <si>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</si>
  <si>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</si>
  <si>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</si>
  <si>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</si>
  <si>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</si>
  <si>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</si>
  <si>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</si>
  <si>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</si>
  <si>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</si>
  <si>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</si>
  <si>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</si>
  <si>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</si>
  <si>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</si>
  <si>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</si>
  <si>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</si>
  <si>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</si>
  <si>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</si>
  <si>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</si>
  <si>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</si>
  <si>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</si>
  <si>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</si>
  <si>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</si>
  <si>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</si>
  <si>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</si>
  <si>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</si>
  <si>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</si>
  <si>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</si>
  <si>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</si>
  <si>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</si>
  <si>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</si>
  <si>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</si>
  <si>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</si>
  <si>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</si>
  <si>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</si>
  <si>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</si>
  <si>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</si>
  <si>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</si>
  <si>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</si>
  <si>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</si>
  <si>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</si>
  <si>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</si>
  <si>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</si>
  <si>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</si>
  <si>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</si>
  <si>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</si>
  <si>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</si>
  <si>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</si>
  <si>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</si>
  <si>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</si>
  <si>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</si>
  <si>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</si>
  <si>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</si>
  <si>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</si>
  <si>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</si>
  <si>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</si>
  <si>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</si>
  <si>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</si>
  <si>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</si>
  <si>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</si>
  <si>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</si>
  <si>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</si>
  <si>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</si>
  <si>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</si>
  <si>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</si>
  <si>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</si>
  <si>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</si>
  <si>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</si>
  <si>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</si>
  <si>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</si>
  <si>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</si>
  <si>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</si>
  <si>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</si>
  <si>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</si>
  <si>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</si>
  <si>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</si>
  <si>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</si>
  <si>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</si>
  <si>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</si>
  <si>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</si>
  <si>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</si>
  <si>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</si>
  <si>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</si>
  <si>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</si>
  <si>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</si>
  <si>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</si>
  <si>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</si>
  <si>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</si>
  <si>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</si>
  <si>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</si>
  <si>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</si>
  <si>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</si>
  <si>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</si>
  <si>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</si>
  <si>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</si>
  <si>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</si>
  <si>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</si>
  <si>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</si>
  <si>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</si>
  <si>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</si>
  <si>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</si>
  <si>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</si>
  <si>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</si>
  <si>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</si>
  <si>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</si>
  <si>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</si>
  <si>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</si>
  <si>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</si>
  <si>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</si>
  <si>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</si>
  <si>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</si>
  <si>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</si>
  <si>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</si>
  <si>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</si>
  <si>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</si>
  <si>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</si>
  <si>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</si>
  <si>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</si>
  <si>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</si>
  <si>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</si>
  <si>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</si>
  <si>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</si>
  <si>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</si>
  <si>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</si>
  <si>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</si>
  <si>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</si>
  <si>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</si>
  <si>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</si>
  <si>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</si>
  <si>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</si>
  <si>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</si>
  <si>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</si>
  <si>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</si>
  <si>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</si>
  <si>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</si>
  <si>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</si>
  <si>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</si>
  <si>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</si>
  <si>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</si>
  <si>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</si>
  <si>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</si>
  <si>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</si>
  <si>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</si>
  <si>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</si>
  <si>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</si>
  <si>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</si>
  <si>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</si>
  <si>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</si>
  <si>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</si>
  <si>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</si>
  <si>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</si>
  <si>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</si>
  <si>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</si>
  <si>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</si>
  <si>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</si>
  <si>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</si>
  <si>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</si>
  <si>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</si>
  <si>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</si>
  <si>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</si>
  <si>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</si>
  <si>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</si>
  <si>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</si>
  <si>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</si>
  <si>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</si>
  <si>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</si>
  <si>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</si>
  <si>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</si>
  <si>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</si>
  <si>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</si>
  <si>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</si>
  <si>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</si>
  <si>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</si>
  <si>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</si>
  <si>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</si>
  <si>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</si>
  <si>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</si>
  <si>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</si>
  <si>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</si>
  <si>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</si>
  <si>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</si>
  <si>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</si>
  <si>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</si>
  <si>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</si>
  <si>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</si>
  <si>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</si>
  <si>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</si>
  <si>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</si>
  <si>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</si>
  <si>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</si>
  <si>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</si>
  <si>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</si>
  <si>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</si>
  <si>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</si>
  <si>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</si>
  <si>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</si>
  <si>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</si>
  <si>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</si>
  <si>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</si>
  <si>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</si>
  <si>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</si>
  <si>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</si>
  <si>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</si>
  <si>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</si>
  <si>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</si>
  <si>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</si>
  <si>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</si>
  <si>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</si>
  <si>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</si>
  <si>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</si>
  <si>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</si>
  <si>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</si>
  <si>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</si>
  <si>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</si>
  <si>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</si>
  <si>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</si>
  <si>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</si>
  <si>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</si>
  <si>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</si>
  <si>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</si>
  <si>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</si>
  <si>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</si>
  <si>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</si>
  <si>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</si>
  <si>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</si>
  <si>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</si>
  <si>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</si>
  <si>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</si>
  <si>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</si>
  <si>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</si>
  <si>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</si>
  <si>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</si>
  <si>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</si>
  <si>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</si>
  <si>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</si>
  <si>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</si>
  <si>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</si>
  <si>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</si>
  <si>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</si>
  <si>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</si>
  <si>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</si>
  <si>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</si>
  <si>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</si>
  <si>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</si>
  <si>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</si>
  <si>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</si>
  <si>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</si>
  <si>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</si>
  <si>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</si>
  <si>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</si>
  <si>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</si>
  <si>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</si>
  <si>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</si>
  <si>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</si>
  <si>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</si>
  <si>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</si>
  <si>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</si>
  <si>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</si>
  <si>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</si>
  <si>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</si>
  <si>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</si>
  <si>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</si>
  <si>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</si>
  <si>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</si>
  <si>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</si>
  <si>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</si>
  <si>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</si>
  <si>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</si>
  <si>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</si>
  <si>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</si>
  <si>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</si>
  <si>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</si>
  <si>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</si>
  <si>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</si>
  <si>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</si>
  <si>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</si>
  <si>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</si>
  <si>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</si>
  <si>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</si>
  <si>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</si>
  <si>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</si>
  <si>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</si>
  <si>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</si>
  <si>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</si>
  <si>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</si>
  <si>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</si>
  <si>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</si>
  <si>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</si>
  <si>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</si>
  <si>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</si>
  <si>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</si>
  <si>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</si>
  <si>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</si>
  <si>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</si>
  <si>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</si>
  <si>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</si>
  <si>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</si>
  <si>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</si>
  <si>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</si>
  <si>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</si>
  <si>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</si>
  <si>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</si>
  <si>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</si>
  <si>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</si>
  <si>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</si>
  <si>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</si>
  <si>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</si>
  <si>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</si>
  <si>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</si>
  <si>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</si>
  <si>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</si>
  <si>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</si>
  <si>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</si>
  <si>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</si>
  <si>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</si>
  <si>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</si>
  <si>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</si>
  <si>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</si>
  <si>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</si>
  <si>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</si>
  <si>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</si>
  <si>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</si>
  <si>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</si>
  <si>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</si>
  <si>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</si>
  <si>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</si>
  <si>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</si>
  <si>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</si>
  <si>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</si>
  <si>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</si>
  <si>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</si>
  <si>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</si>
  <si>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</si>
  <si>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</si>
  <si>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</si>
  <si>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</si>
  <si>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</si>
  <si>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</si>
  <si>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</si>
  <si>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</si>
  <si>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</si>
  <si>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</si>
  <si>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</si>
  <si>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</si>
  <si>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</si>
  <si>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</si>
  <si>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</si>
  <si>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</si>
  <si>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</si>
  <si>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</si>
  <si>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</si>
  <si>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</si>
  <si>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</si>
  <si>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</si>
  <si>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</si>
  <si>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</si>
  <si>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</si>
  <si>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</si>
  <si>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</si>
  <si>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</si>
  <si>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</si>
  <si>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</si>
  <si>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</si>
  <si>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</si>
  <si>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</si>
  <si>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</si>
  <si>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</si>
  <si>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</si>
  <si>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</si>
  <si>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</si>
  <si>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</si>
  <si>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</si>
  <si>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</si>
  <si>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</si>
  <si>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</si>
  <si>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</si>
  <si>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</si>
  <si>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</si>
  <si>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</si>
  <si>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</si>
  <si>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</si>
  <si>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</si>
  <si>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</si>
  <si>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</si>
  <si>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</si>
  <si>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</si>
  <si>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</si>
  <si>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</si>
  <si>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</si>
  <si>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</si>
  <si>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</si>
  <si>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</si>
  <si>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</si>
  <si>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</si>
  <si>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</si>
  <si>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</si>
  <si>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</si>
  <si>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</si>
  <si>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</si>
  <si>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</si>
  <si>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</si>
  <si>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</si>
  <si>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</si>
  <si>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</si>
  <si>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</si>
  <si>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</si>
  <si>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</si>
  <si>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</si>
  <si>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</si>
  <si>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</si>
  <si>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</si>
  <si>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</si>
  <si>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</si>
  <si>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</si>
  <si>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</si>
  <si>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</si>
  <si>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</si>
  <si>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</si>
  <si>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</si>
  <si>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</si>
  <si>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</si>
  <si>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</si>
  <si>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</si>
  <si>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</si>
  <si>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</si>
  <si>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</si>
  <si>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</si>
  <si>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</si>
  <si>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</si>
  <si>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</si>
  <si>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</si>
  <si>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</si>
  <si>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</si>
  <si>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</si>
  <si>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</si>
  <si>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</si>
  <si>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</si>
  <si>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</si>
  <si>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</si>
  <si>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</si>
  <si>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</si>
  <si>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</si>
  <si>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</si>
  <si>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</si>
  <si>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</si>
  <si>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</si>
  <si>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</si>
  <si>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</si>
  <si>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</si>
  <si>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</si>
  <si>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</si>
  <si>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</si>
  <si>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</si>
  <si>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</si>
  <si>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</si>
  <si>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</si>
  <si>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</si>
  <si>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</si>
  <si>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</si>
  <si>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</si>
  <si>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</si>
  <si>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</si>
  <si>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</si>
  <si>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</si>
  <si>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</si>
  <si>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</si>
  <si>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</si>
  <si>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</si>
  <si>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</si>
  <si>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</si>
  <si>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</si>
  <si>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</si>
  <si>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</si>
  <si>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</si>
  <si>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</si>
  <si>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</si>
  <si>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</si>
  <si>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</si>
  <si>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</si>
  <si>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</si>
  <si>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</si>
  <si>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</si>
  <si>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</si>
  <si>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</si>
  <si>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</si>
  <si>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</si>
  <si>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</si>
  <si>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</si>
  <si>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</si>
  <si>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</si>
  <si>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</si>
  <si>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</si>
  <si>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</si>
  <si>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</si>
  <si>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</si>
  <si>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</si>
  <si>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</si>
  <si>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</si>
  <si>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</si>
  <si>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</si>
  <si>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</si>
  <si>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</si>
  <si>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</si>
  <si>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</si>
  <si>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</si>
  <si>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</si>
  <si>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</si>
  <si>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</si>
  <si>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</si>
  <si>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</si>
  <si>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</si>
  <si>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</si>
  <si>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</si>
  <si>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</si>
  <si>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</si>
  <si>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</si>
  <si>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</si>
  <si>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</si>
  <si>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</si>
  <si>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</si>
  <si>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</si>
  <si>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</si>
  <si>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</si>
  <si>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</si>
  <si>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</si>
  <si>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</si>
  <si>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</si>
  <si>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</si>
  <si>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</si>
  <si>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</si>
  <si>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</si>
  <si>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</si>
  <si>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</si>
  <si>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</si>
  <si>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</si>
  <si>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</si>
  <si>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</si>
  <si>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</si>
  <si>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</si>
  <si>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</si>
  <si>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</si>
  <si>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</si>
  <si>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</si>
  <si>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</si>
  <si>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</si>
  <si>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</si>
  <si>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</si>
  <si>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</si>
  <si>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</si>
  <si>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</si>
  <si>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</si>
  <si>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</si>
  <si>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</si>
  <si>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</si>
  <si>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</si>
  <si>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</si>
  <si>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</si>
  <si>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</si>
  <si>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</si>
  <si>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</si>
  <si>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</si>
  <si>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</si>
  <si>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</si>
  <si>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</si>
  <si>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</si>
  <si>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</si>
  <si>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</si>
  <si>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</si>
  <si>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</si>
  <si>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</si>
  <si>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</si>
  <si>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</si>
  <si>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</si>
  <si>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</si>
  <si>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</si>
  <si>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</si>
  <si>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</si>
  <si>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</si>
  <si>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</si>
  <si>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</si>
  <si>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</si>
  <si>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</si>
  <si>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</si>
  <si>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</si>
  <si>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</si>
  <si>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</si>
  <si>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</si>
  <si>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</si>
  <si>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</si>
  <si>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</si>
  <si>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</si>
  <si>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</si>
  <si>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</si>
  <si>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</si>
  <si>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</si>
  <si>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</si>
  <si>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</si>
  <si>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</si>
  <si>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</si>
  <si>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</si>
  <si>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</si>
  <si>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</si>
  <si>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</si>
  <si>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</si>
  <si>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</si>
  <si>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</si>
  <si>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</si>
  <si>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</si>
  <si>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</si>
  <si>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</si>
  <si>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</si>
  <si>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</si>
  <si>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</si>
  <si>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</si>
  <si>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</si>
  <si>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</si>
  <si>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</si>
  <si>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</si>
  <si>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</si>
  <si>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</si>
  <si>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</si>
  <si>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</si>
  <si>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</si>
  <si>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</si>
  <si>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</si>
  <si>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</si>
  <si>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</si>
  <si>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</si>
  <si>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</si>
  <si>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</si>
  <si>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</si>
  <si>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</si>
  <si>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</si>
  <si>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</si>
  <si>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</si>
  <si>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</si>
  <si>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</si>
  <si>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</si>
  <si>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</si>
  <si>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</si>
  <si>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</si>
  <si>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</si>
  <si>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</si>
  <si>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</si>
  <si>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</si>
  <si>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</si>
  <si>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</si>
  <si>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</si>
  <si>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</si>
  <si>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</si>
  <si>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</si>
  <si>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</si>
  <si>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</si>
  <si>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</si>
  <si>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</si>
  <si>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</si>
  <si>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</si>
  <si>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</si>
  <si>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</si>
  <si>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</si>
  <si>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</si>
  <si>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</si>
  <si>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</si>
  <si>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</si>
  <si>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</si>
  <si>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</si>
  <si>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</si>
  <si>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</si>
  <si>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</si>
  <si>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</si>
  <si>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</si>
  <si>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</si>
  <si>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</si>
  <si>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</si>
  <si>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</si>
  <si>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</si>
  <si>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</si>
  <si>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</si>
  <si>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</si>
  <si>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</si>
  <si>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</si>
  <si>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</si>
  <si>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</si>
  <si>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</si>
  <si>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</si>
  <si>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</si>
  <si>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</si>
  <si>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</si>
  <si>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</si>
  <si>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</si>
  <si>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</si>
  <si>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</si>
  <si>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</si>
  <si>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</si>
  <si>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</si>
  <si>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</si>
  <si>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</si>
  <si>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</si>
  <si>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</si>
  <si>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</si>
  <si>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</si>
  <si>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</si>
  <si>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</si>
  <si>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</si>
  <si>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</si>
  <si>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</si>
  <si>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</si>
  <si>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</si>
  <si>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</si>
  <si>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</si>
  <si>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</si>
  <si>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</si>
  <si>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</si>
  <si>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</si>
  <si>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</si>
  <si>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</si>
  <si>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</si>
  <si>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</si>
  <si>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</si>
  <si>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</si>
  <si>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</si>
  <si>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</si>
  <si>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</si>
  <si>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</si>
  <si>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</si>
  <si>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</si>
  <si>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</si>
  <si>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</si>
  <si>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</si>
  <si>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</si>
  <si>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</si>
  <si>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</si>
  <si>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</si>
  <si>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</si>
  <si>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</si>
  <si>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</si>
  <si>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</si>
  <si>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</si>
  <si>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</si>
  <si>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</si>
  <si>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</si>
  <si>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</si>
  <si>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</si>
  <si>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</si>
  <si>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</si>
  <si>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</si>
  <si>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</si>
  <si>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</si>
  <si>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</si>
  <si>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</si>
  <si>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</si>
  <si>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</si>
  <si>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</si>
  <si>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</si>
  <si>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</si>
  <si>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</si>
  <si>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</si>
  <si>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</si>
  <si>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</si>
  <si>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</si>
  <si>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</si>
  <si>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</si>
  <si>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</si>
  <si>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</si>
  <si>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</si>
  <si>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</si>
  <si>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</si>
  <si>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</si>
  <si>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</si>
  <si>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</si>
  <si>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</si>
  <si>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</si>
  <si>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</si>
  <si>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</si>
  <si>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</si>
  <si>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</si>
  <si>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</si>
  <si>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</si>
  <si>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</si>
  <si>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</si>
  <si>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</si>
  <si>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</si>
  <si>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</si>
  <si>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</si>
  <si>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</si>
  <si>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</si>
  <si>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</si>
  <si>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</si>
  <si>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</si>
  <si>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</si>
  <si>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</si>
  <si>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</si>
  <si>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</si>
  <si>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</si>
  <si>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</si>
  <si>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</si>
  <si>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</si>
  <si>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</si>
  <si>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</si>
  <si>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</si>
  <si>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</si>
  <si>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</si>
  <si>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</si>
  <si>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</si>
  <si>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</si>
  <si>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</si>
  <si>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</si>
  <si>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</si>
  <si>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</si>
  <si>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</si>
  <si>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</si>
  <si>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</si>
  <si>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</si>
  <si>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</si>
  <si>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</si>
  <si>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</si>
  <si>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</si>
  <si>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</si>
  <si>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</si>
  <si>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</si>
  <si>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</si>
  <si>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</si>
  <si>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</si>
  <si>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</si>
  <si>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</si>
  <si>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</si>
  <si>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</si>
  <si>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</si>
  <si>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</si>
  <si>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</si>
  <si>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</si>
  <si>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</si>
  <si>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</si>
  <si>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</si>
  <si>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</si>
  <si>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</si>
  <si>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</si>
  <si>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</si>
  <si>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</si>
  <si>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</si>
  <si>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</si>
  <si>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</si>
  <si>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</si>
  <si>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</si>
  <si>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</si>
  <si>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</si>
  <si>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</si>
  <si>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</si>
  <si>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</si>
  <si>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</si>
  <si>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</si>
  <si>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</si>
  <si>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</si>
  <si>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</si>
  <si>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</si>
  <si>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</si>
  <si>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</si>
  <si>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</si>
  <si>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</si>
  <si>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</si>
  <si>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</si>
  <si>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</si>
  <si>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</si>
  <si>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</si>
  <si>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</si>
  <si>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</si>
  <si>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</si>
  <si>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</si>
  <si>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</si>
  <si>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</si>
  <si>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</si>
  <si>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</si>
  <si>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</si>
  <si>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</si>
  <si>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</si>
  <si>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</si>
  <si>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</si>
  <si>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</si>
  <si>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</si>
  <si>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</si>
  <si>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</si>
  <si>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</si>
  <si>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</si>
  <si>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</si>
  <si>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</si>
  <si>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</si>
  <si>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</si>
  <si>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</si>
  <si>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</si>
  <si>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</si>
  <si>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</si>
  <si>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</si>
  <si>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</si>
  <si>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</si>
  <si>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</si>
  <si>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</si>
  <si>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</si>
  <si>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</si>
  <si>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</si>
  <si>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</si>
  <si>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</si>
  <si>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</si>
  <si>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</si>
  <si>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</si>
  <si>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</si>
  <si>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</si>
  <si>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</si>
  <si>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</si>
  <si>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</si>
  <si>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</si>
  <si>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</si>
  <si>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</si>
  <si>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</si>
  <si>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</si>
  <si>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</si>
  <si>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</si>
  <si>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</si>
  <si>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</si>
  <si>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</si>
  <si>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</si>
  <si>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</si>
  <si>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</si>
  <si>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</si>
  <si>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</si>
  <si>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</si>
  <si>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</si>
  <si>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</si>
  <si>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</si>
  <si>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</si>
  <si>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</si>
  <si>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</si>
  <si>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</si>
  <si>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</si>
  <si>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</si>
  <si>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</si>
  <si>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</si>
  <si>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</si>
  <si>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</si>
  <si>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</si>
  <si>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</si>
  <si>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</si>
  <si>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</si>
  <si>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</si>
  <si>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</si>
  <si>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</si>
  <si>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</si>
  <si>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</si>
  <si>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</si>
  <si>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</si>
  <si>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</si>
  <si>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</si>
  <si>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</si>
  <si>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</si>
  <si>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</si>
  <si>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</si>
  <si>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</si>
  <si>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</si>
  <si>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</si>
  <si>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</si>
  <si>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</si>
  <si>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</si>
  <si>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</si>
  <si>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</si>
  <si>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</si>
  <si>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</si>
  <si>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</si>
  <si>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</si>
  <si>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</si>
  <si>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</si>
  <si>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</si>
  <si>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</si>
  <si>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</si>
  <si>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</si>
  <si>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</si>
  <si>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</si>
  <si>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</si>
  <si>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</si>
  <si>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</si>
  <si>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</si>
  <si>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</si>
  <si>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</si>
  <si>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</si>
  <si>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</si>
  <si>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</si>
  <si>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</si>
  <si>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</si>
  <si>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</si>
  <si>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</si>
  <si>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</si>
  <si>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</si>
  <si>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</si>
  <si>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</si>
  <si>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</si>
  <si>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</si>
  <si>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</si>
  <si>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</si>
  <si>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</si>
  <si>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</si>
  <si>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</si>
  <si>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</si>
  <si>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</si>
  <si>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</si>
  <si>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</si>
  <si>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</si>
  <si>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</si>
  <si>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</si>
  <si>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</si>
  <si>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</si>
  <si>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</si>
  <si>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</si>
  <si>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</si>
  <si>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</si>
  <si>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</si>
  <si>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</si>
  <si>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</si>
  <si>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</si>
  <si>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</si>
  <si>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</si>
  <si>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</si>
  <si>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</si>
  <si>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</si>
  <si>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</si>
  <si>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</si>
  <si>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</si>
  <si>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</si>
  <si>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</si>
  <si>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</si>
  <si>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</si>
  <si>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</si>
  <si>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</si>
  <si>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</si>
  <si>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</si>
  <si>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</si>
  <si>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</si>
  <si>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</si>
  <si>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</si>
  <si>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</si>
  <si>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</si>
  <si>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</si>
  <si>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</si>
  <si>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</si>
  <si>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</si>
  <si>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</si>
  <si>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</si>
  <si>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</si>
  <si>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</si>
  <si>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</si>
  <si>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</si>
  <si>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</si>
  <si>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</si>
  <si>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</si>
  <si>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</si>
  <si>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</si>
  <si>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</si>
  <si>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</si>
  <si>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</si>
  <si>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</si>
  <si>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</si>
  <si>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</si>
  <si>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</si>
  <si>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</si>
  <si>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</si>
  <si>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</si>
  <si>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</si>
  <si>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</si>
  <si>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</si>
  <si>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</si>
  <si>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</si>
  <si>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</si>
  <si>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</si>
  <si>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</si>
  <si>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</si>
  <si>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</si>
  <si>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</si>
  <si>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</si>
  <si>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</si>
  <si>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</si>
  <si>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</si>
  <si>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</si>
  <si>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</si>
  <si>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</si>
  <si>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</si>
  <si>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</si>
  <si>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</si>
  <si>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</si>
  <si>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</si>
  <si>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</si>
  <si>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</si>
  <si>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</si>
  <si>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</si>
  <si>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</si>
  <si>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</si>
  <si>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</si>
  <si>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</si>
  <si>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</si>
  <si>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</si>
  <si>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</si>
  <si>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</si>
  <si>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</si>
  <si>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</si>
  <si>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</si>
  <si>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</si>
  <si>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</si>
  <si>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</si>
  <si>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</si>
  <si>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</si>
  <si>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</si>
  <si>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</si>
  <si>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</si>
  <si>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</si>
  <si>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</si>
  <si>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</si>
  <si>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</si>
  <si>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</si>
  <si>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</si>
  <si>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</si>
  <si>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</si>
  <si>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</si>
  <si>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</si>
  <si>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</si>
  <si>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</si>
  <si>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</si>
  <si>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</si>
  <si>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</si>
  <si>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</si>
  <si>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</si>
  <si>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</si>
  <si>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</si>
  <si>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</si>
  <si>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</si>
  <si>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</si>
  <si>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</si>
  <si>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</si>
  <si>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</si>
  <si>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</si>
  <si>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</si>
  <si>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</si>
  <si>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</si>
  <si>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</si>
  <si>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</si>
  <si>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</si>
  <si>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</si>
  <si>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</si>
  <si>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</si>
  <si>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</si>
  <si>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</si>
  <si>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</si>
  <si>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</si>
  <si>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</si>
  <si>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</si>
  <si>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</si>
  <si>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</si>
  <si>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</si>
  <si>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</si>
  <si>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</si>
  <si>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</si>
  <si>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</si>
  <si>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</si>
  <si>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</si>
  <si>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</si>
  <si>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</si>
  <si>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</si>
  <si>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</si>
  <si>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</si>
  <si>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</si>
  <si>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</si>
  <si>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</si>
  <si>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</si>
  <si>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</si>
  <si>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</si>
  <si>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</si>
  <si>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</si>
  <si>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</si>
  <si>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</si>
  <si>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</si>
  <si>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</si>
  <si>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</si>
  <si>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</si>
  <si>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</si>
  <si>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</si>
  <si>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</si>
  <si>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</si>
  <si>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</si>
  <si>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</si>
  <si>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</si>
  <si>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</si>
  <si>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</si>
  <si>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</si>
  <si>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</si>
  <si>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</si>
  <si>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</si>
  <si>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</si>
  <si>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</si>
  <si>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</si>
  <si>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</si>
  <si>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</si>
  <si>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</si>
  <si>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</si>
  <si>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</si>
  <si>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</si>
  <si>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</si>
  <si>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</si>
  <si>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</si>
  <si>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</si>
  <si>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</si>
  <si>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</si>
  <si>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</si>
  <si>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</si>
  <si>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</si>
  <si>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</si>
  <si>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</si>
  <si>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</si>
  <si>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</si>
  <si>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</si>
  <si>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</si>
  <si>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</si>
  <si>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</si>
  <si>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</si>
  <si>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</si>
  <si>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</si>
  <si>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</si>
  <si>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</si>
  <si>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</si>
  <si>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</si>
  <si>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</si>
  <si>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</si>
  <si>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</si>
  <si>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</si>
  <si>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</si>
  <si>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</si>
  <si>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</si>
  <si>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</si>
  <si>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</si>
  <si>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</si>
  <si>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</si>
  <si>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</si>
  <si>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</si>
  <si>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</si>
  <si>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</si>
  <si>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</si>
  <si>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</si>
  <si>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</si>
  <si>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</si>
  <si>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</si>
  <si>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</si>
  <si>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</si>
  <si>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</si>
  <si>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</si>
  <si>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</si>
  <si>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</si>
  <si>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</si>
  <si>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</si>
  <si>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</si>
  <si>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</si>
  <si>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</si>
  <si>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</si>
  <si>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</si>
  <si>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</si>
  <si>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</si>
  <si>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</si>
  <si>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</si>
  <si>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</si>
  <si>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</si>
  <si>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</si>
  <si>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</si>
  <si>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</si>
  <si>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</si>
  <si>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</si>
  <si>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</si>
  <si>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</si>
  <si>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</si>
  <si>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</si>
  <si>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</si>
  <si>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</si>
  <si>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</si>
  <si>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</si>
  <si>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</si>
  <si>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</si>
  <si>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</si>
  <si>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</si>
  <si>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</si>
  <si>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</si>
  <si>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</si>
  <si>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</si>
  <si>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</si>
  <si>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</si>
  <si>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</si>
  <si>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</si>
  <si>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</si>
  <si>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</si>
  <si>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</si>
  <si>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</si>
  <si>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</si>
  <si>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</si>
  <si>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</si>
  <si>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</si>
  <si>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</si>
  <si>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</si>
  <si>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</si>
  <si>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</si>
  <si>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</si>
  <si>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</si>
  <si>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</si>
  <si>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</si>
  <si>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</si>
  <si>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</si>
  <si>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</si>
  <si>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</si>
  <si>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</si>
  <si>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</si>
  <si>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</si>
  <si>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</si>
  <si>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</si>
  <si>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</si>
  <si>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</si>
  <si>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</si>
  <si>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</si>
  <si>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</si>
  <si>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</si>
  <si>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</si>
  <si>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</si>
  <si>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</si>
  <si>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</si>
  <si>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</si>
  <si>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</si>
  <si>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</si>
  <si>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</si>
  <si>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</si>
  <si>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</si>
  <si>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</si>
  <si>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</si>
  <si>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</si>
  <si>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</si>
  <si>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</si>
  <si>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</si>
  <si>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</si>
  <si>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</si>
  <si>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</si>
  <si>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</si>
  <si>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</si>
  <si>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</si>
  <si>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</si>
  <si>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</si>
  <si>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</si>
  <si>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</si>
  <si>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</si>
  <si>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</si>
  <si>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</si>
  <si>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</si>
  <si>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</si>
  <si>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</si>
  <si>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</si>
  <si>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</si>
  <si>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</si>
  <si>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</si>
  <si>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</si>
  <si>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</si>
  <si>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</si>
  <si>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</si>
  <si>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</si>
  <si>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</si>
  <si>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</si>
  <si>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</si>
  <si>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</si>
  <si>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</si>
  <si>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</si>
  <si>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</si>
  <si>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</si>
  <si>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</si>
  <si>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</si>
  <si>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</si>
  <si>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</si>
  <si>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</si>
  <si>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</si>
  <si>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</si>
  <si>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</si>
  <si>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</si>
  <si>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</si>
  <si>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</si>
  <si>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</si>
  <si>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</si>
  <si>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</si>
  <si>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</si>
  <si>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</si>
  <si>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</si>
  <si>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</si>
  <si>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</si>
  <si>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</si>
  <si>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</si>
  <si>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</si>
  <si>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</si>
  <si>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</si>
  <si>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</si>
  <si>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</si>
  <si>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</si>
  <si>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</si>
  <si>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</si>
  <si>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</si>
  <si>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</si>
  <si>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</si>
  <si>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</si>
  <si>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</si>
  <si>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</si>
  <si>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</si>
  <si>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</si>
  <si>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</si>
  <si>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</si>
  <si>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</si>
  <si>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</si>
  <si>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</si>
  <si>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</si>
  <si>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</si>
  <si>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</si>
  <si>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</si>
  <si>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</si>
  <si>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</si>
  <si>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</si>
  <si>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</si>
  <si>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</si>
  <si>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</si>
  <si>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</si>
  <si>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</si>
  <si>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</si>
  <si>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</si>
  <si>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</si>
  <si>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</si>
  <si>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</si>
  <si>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</si>
  <si>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</si>
  <si>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</si>
  <si>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</si>
  <si>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</si>
  <si>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</si>
  <si>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</si>
  <si>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</si>
  <si>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</si>
  <si>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</si>
  <si>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</si>
  <si>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</si>
  <si>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</si>
  <si>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</si>
  <si>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</si>
  <si>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</si>
  <si>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</si>
  <si>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</si>
  <si>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</si>
  <si>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</si>
  <si>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</si>
  <si>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</si>
  <si>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</si>
  <si>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</si>
  <si>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</si>
  <si>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</si>
  <si>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</si>
  <si>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</si>
  <si>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</si>
  <si>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</si>
  <si>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</si>
  <si>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</si>
  <si>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</si>
  <si>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</si>
  <si>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</si>
  <si>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</si>
  <si>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</si>
  <si>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</si>
  <si>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</si>
  <si>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</si>
  <si>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</si>
  <si>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</si>
  <si>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</si>
  <si>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</si>
  <si>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</si>
  <si>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</si>
  <si>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</si>
  <si>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</si>
  <si>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</si>
  <si>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</si>
  <si>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</si>
  <si>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</si>
  <si>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</si>
  <si>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</si>
  <si>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</si>
  <si>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</si>
  <si>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</si>
  <si>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</si>
  <si>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</si>
  <si>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</si>
  <si>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</si>
  <si>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</si>
  <si>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</si>
  <si>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</si>
  <si>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</si>
  <si>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</si>
  <si>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</si>
  <si>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</si>
  <si>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</si>
  <si>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</si>
  <si>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</si>
  <si>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</si>
  <si>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</si>
  <si>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</si>
  <si>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</si>
  <si>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</si>
  <si>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</si>
  <si>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</si>
  <si>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</si>
  <si>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</si>
  <si>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</si>
  <si>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</si>
  <si>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</si>
  <si>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</si>
  <si>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</si>
  <si>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</si>
  <si>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</si>
  <si>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</si>
  <si>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</si>
  <si>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</si>
  <si>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</si>
  <si>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</si>
  <si>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</si>
  <si>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</si>
  <si>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</si>
  <si>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</si>
  <si>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</si>
  <si>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</si>
  <si>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</si>
  <si>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</si>
  <si>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</si>
  <si>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</si>
  <si>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</si>
  <si>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</si>
  <si>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</si>
  <si>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</si>
  <si>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</si>
  <si>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</si>
  <si>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</si>
  <si>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</si>
  <si>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</si>
  <si>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</si>
  <si>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</si>
  <si>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</si>
  <si>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</si>
  <si>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</si>
  <si>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</si>
  <si>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</si>
  <si>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</si>
  <si>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</si>
  <si>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</si>
  <si>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</si>
  <si>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</si>
  <si>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</si>
  <si>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</si>
  <si>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</si>
  <si>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</si>
  <si>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</si>
  <si>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</si>
  <si>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</si>
  <si>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</si>
  <si>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</si>
  <si>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</si>
  <si>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</si>
  <si>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</si>
  <si>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</si>
  <si>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</si>
  <si>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</si>
  <si>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</si>
  <si>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</si>
  <si>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</si>
  <si>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</si>
  <si>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</si>
  <si>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</si>
  <si>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</si>
  <si>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</si>
  <si>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</si>
  <si>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</si>
  <si>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</si>
  <si>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</si>
  <si>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</si>
  <si>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</si>
  <si>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</si>
  <si>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</si>
  <si>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</si>
  <si>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</si>
  <si>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</si>
  <si>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</si>
  <si>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</si>
  <si>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</si>
  <si>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</si>
  <si>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</si>
  <si>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</si>
  <si>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</si>
  <si>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</si>
  <si>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</si>
  <si>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</si>
  <si>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</si>
  <si>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</si>
  <si>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</si>
  <si>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</si>
  <si>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</si>
  <si>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</si>
  <si>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</si>
  <si>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</si>
  <si>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</si>
  <si>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</si>
  <si>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</si>
  <si>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</si>
  <si>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</si>
  <si>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</si>
  <si>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</si>
  <si>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</si>
  <si>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</si>
  <si>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</si>
  <si>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</si>
  <si>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</si>
  <si>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</si>
  <si>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</si>
  <si>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</si>
  <si>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</si>
  <si>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</si>
  <si>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</si>
  <si>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</si>
  <si>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</si>
  <si>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</si>
  <si>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</si>
  <si>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</si>
  <si>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</si>
  <si>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</si>
  <si>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</si>
  <si>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</si>
  <si>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</si>
  <si>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</si>
  <si>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</si>
  <si>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</si>
  <si>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</si>
  <si>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</si>
  <si>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</si>
  <si>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</si>
  <si>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</si>
  <si>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</si>
  <si>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</si>
  <si>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</si>
  <si>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</si>
  <si>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</si>
  <si>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</si>
  <si>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</si>
  <si>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</si>
  <si>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</si>
  <si>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</si>
  <si>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</si>
  <si>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</si>
  <si>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</si>
  <si>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</si>
  <si>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</si>
  <si>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</si>
  <si>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</si>
  <si>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</si>
  <si>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</si>
  <si>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</si>
  <si>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</si>
  <si>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</si>
  <si>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</si>
  <si>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</si>
  <si>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</si>
  <si>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</si>
  <si>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</si>
  <si>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</si>
  <si>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</si>
  <si>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</si>
  <si>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</si>
  <si>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</si>
  <si>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</si>
  <si>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</si>
  <si>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</si>
  <si>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</si>
  <si>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</si>
  <si>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</si>
  <si>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</si>
  <si>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</si>
  <si>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</si>
  <si>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</si>
  <si>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</si>
  <si>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</si>
  <si>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</si>
  <si>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</si>
  <si>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</si>
  <si>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</si>
  <si>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</si>
  <si>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</si>
  <si>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</si>
  <si>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</si>
  <si>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</si>
  <si>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</si>
  <si>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</si>
  <si>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</si>
  <si>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</si>
  <si>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</si>
  <si>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</si>
  <si>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</si>
  <si>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</si>
  <si>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</si>
  <si>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</si>
  <si>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</si>
  <si>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</si>
  <si>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</si>
  <si>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</si>
  <si>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</si>
  <si>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</si>
  <si>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</si>
  <si>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</si>
  <si>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</si>
  <si>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</si>
  <si>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</si>
  <si>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</si>
  <si>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</si>
  <si>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</si>
  <si>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</si>
  <si>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</si>
  <si>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</si>
  <si>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</si>
  <si>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</si>
  <si>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</si>
  <si>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</si>
  <si>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</si>
  <si>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</si>
  <si>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</si>
  <si>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</si>
  <si>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</si>
  <si>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</si>
  <si>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</si>
  <si>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</si>
  <si>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</si>
  <si>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</si>
  <si>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</si>
  <si>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</si>
  <si>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</si>
  <si>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</si>
  <si>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</si>
  <si>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</si>
  <si>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</si>
  <si>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</si>
  <si>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</si>
  <si>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</si>
  <si>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</si>
  <si>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</si>
  <si>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</si>
  <si>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</si>
  <si>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</si>
  <si>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</si>
  <si>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</si>
  <si>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</si>
  <si>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</si>
  <si>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</si>
  <si>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</si>
  <si>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</si>
  <si>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</si>
  <si>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</si>
  <si>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</si>
  <si>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</si>
  <si>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</si>
  <si>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</si>
  <si>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</si>
  <si>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</si>
  <si>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</si>
  <si>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</si>
  <si>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</si>
  <si>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</si>
  <si>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</si>
  <si>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</si>
  <si>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</si>
  <si>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</si>
  <si>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</si>
  <si>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</si>
  <si>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</si>
  <si>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</si>
  <si>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</si>
  <si>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</si>
  <si>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</si>
  <si>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</si>
  <si>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</si>
  <si>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</si>
  <si>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</si>
  <si>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</si>
  <si>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</si>
  <si>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</si>
  <si>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</si>
  <si>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</si>
  <si>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</si>
  <si>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</si>
  <si>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</si>
  <si>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</si>
  <si>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</si>
  <si>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</si>
  <si>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</si>
  <si>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</si>
  <si>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</si>
  <si>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</si>
  <si>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</si>
  <si>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</si>
  <si>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</si>
  <si>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</si>
  <si>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</si>
  <si>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</si>
  <si>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</si>
  <si>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</si>
  <si>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</si>
  <si>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</si>
  <si>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</si>
  <si>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</si>
  <si>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</si>
  <si>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</si>
  <si>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</si>
  <si>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</si>
  <si>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</si>
  <si>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</si>
  <si>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</si>
  <si>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</si>
  <si>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</si>
  <si>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</si>
  <si>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</si>
  <si>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</si>
  <si>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</si>
  <si>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</si>
  <si>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</si>
  <si>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</si>
  <si>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</si>
  <si>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</si>
  <si>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</si>
  <si>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</si>
  <si>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</si>
  <si>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</si>
  <si>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</si>
  <si>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</si>
  <si>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</si>
  <si>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</si>
  <si>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</si>
  <si>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</si>
  <si>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</si>
  <si>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</si>
  <si>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</si>
  <si>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</si>
  <si>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</si>
  <si>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</si>
  <si>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</si>
  <si>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</si>
  <si>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</si>
  <si>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</si>
  <si>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</si>
  <si>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</si>
  <si>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</si>
  <si>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</si>
  <si>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</si>
  <si>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</si>
  <si>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</si>
  <si>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</si>
  <si>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</si>
  <si>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</si>
  <si>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</si>
  <si>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</si>
  <si>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</si>
  <si>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</si>
  <si>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</si>
  <si>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</si>
  <si>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</si>
  <si>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</si>
  <si>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</si>
  <si>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</si>
  <si>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</si>
  <si>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</si>
  <si>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</si>
  <si>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</si>
  <si>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</si>
  <si>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</si>
  <si>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</si>
  <si>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</si>
  <si>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</si>
  <si>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</si>
  <si>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</si>
  <si>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</si>
  <si>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</si>
  <si>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</si>
  <si>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</si>
  <si>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</si>
  <si>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</si>
  <si>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</si>
  <si>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</si>
  <si>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</si>
  <si>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</si>
  <si>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</si>
  <si>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</si>
  <si>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</si>
  <si>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</si>
  <si>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</si>
  <si>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</si>
  <si>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</si>
  <si>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</si>
  <si>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</si>
  <si>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</si>
  <si>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</si>
  <si>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</si>
  <si>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</si>
  <si>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</si>
  <si>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</si>
  <si>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</si>
  <si>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</si>
  <si>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</si>
  <si>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</si>
  <si>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</si>
  <si>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</si>
  <si>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</si>
  <si>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</si>
  <si>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</si>
  <si>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</si>
  <si>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</si>
  <si>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</si>
  <si>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</si>
  <si>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</si>
  <si>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</si>
  <si>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</si>
  <si>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</si>
  <si>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</si>
  <si>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</si>
  <si>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</si>
  <si>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</si>
  <si>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</si>
  <si>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</si>
  <si>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</si>
  <si>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</si>
  <si>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</si>
  <si>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</si>
  <si>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</si>
  <si>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</si>
  <si>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</si>
  <si>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</si>
  <si>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</si>
  <si>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</si>
  <si>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</si>
  <si>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</si>
  <si>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</si>
  <si>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</si>
  <si>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</si>
  <si>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</si>
  <si>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</si>
  <si>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</si>
  <si>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</si>
  <si>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</si>
  <si>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</si>
  <si>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</si>
  <si>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</si>
  <si>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</si>
  <si>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</si>
  <si>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</si>
  <si>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</si>
  <si>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</si>
  <si>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</si>
  <si>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</si>
  <si>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</si>
  <si>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</si>
  <si>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</si>
  <si>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</si>
  <si>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</si>
  <si>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</si>
  <si>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</si>
  <si>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</si>
  <si>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</si>
  <si>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</si>
  <si>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</si>
  <si>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</si>
  <si>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</si>
  <si>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</si>
  <si>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</si>
  <si>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</si>
  <si>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</si>
  <si>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</si>
  <si>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</si>
  <si>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</si>
  <si>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</si>
  <si>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</si>
  <si>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</si>
  <si>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</si>
  <si>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</si>
  <si>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</si>
  <si>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</si>
  <si>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</si>
  <si>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</si>
  <si>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</si>
  <si>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</si>
  <si>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</si>
  <si>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</si>
  <si>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</si>
  <si>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</si>
  <si>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</si>
  <si>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</si>
  <si>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</si>
  <si>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</si>
  <si>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</si>
  <si>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</si>
  <si>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</si>
  <si>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</si>
  <si>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</si>
  <si>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</si>
  <si>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</si>
  <si>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</si>
  <si>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</si>
  <si>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</si>
  <si>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</si>
  <si>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</si>
  <si>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</si>
  <si>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</si>
  <si>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</si>
  <si>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</si>
  <si>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</si>
  <si>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</si>
  <si>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</si>
  <si>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</si>
  <si>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</si>
  <si>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</si>
  <si>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</si>
  <si>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</si>
  <si>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</si>
  <si>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</si>
  <si>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</si>
  <si>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</si>
  <si>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</si>
  <si>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</si>
  <si>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</si>
  <si>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</si>
  <si>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</si>
  <si>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</si>
  <si>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</si>
  <si>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</si>
  <si>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</si>
  <si>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</si>
  <si>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</si>
  <si>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</si>
  <si>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</si>
  <si>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</si>
  <si>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</si>
  <si>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</si>
  <si>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</si>
  <si>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</si>
  <si>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</si>
  <si>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</si>
  <si>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</si>
  <si>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</si>
  <si>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</si>
  <si>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</si>
  <si>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</si>
  <si>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</si>
  <si>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</si>
  <si>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</si>
  <si>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</si>
  <si>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</si>
  <si>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</si>
  <si>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</si>
  <si>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</si>
  <si>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</si>
  <si>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</si>
  <si>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</si>
  <si>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</si>
  <si>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</si>
  <si>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</si>
  <si>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</si>
  <si>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</si>
  <si>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</si>
  <si>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</si>
  <si>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</si>
  <si>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</si>
  <si>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</si>
  <si>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</si>
  <si>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</si>
  <si>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</si>
  <si>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</si>
  <si>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</si>
  <si>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</si>
  <si>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</si>
  <si>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</si>
  <si>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</si>
  <si>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</si>
  <si>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</si>
  <si>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</si>
  <si>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</si>
  <si>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</si>
  <si>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</si>
  <si>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</si>
  <si>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</si>
  <si>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</si>
  <si>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</si>
  <si>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</si>
  <si>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</si>
  <si>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</si>
  <si>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</si>
  <si>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</si>
  <si>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</si>
  <si>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</si>
  <si>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</si>
  <si>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</si>
  <si>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</si>
  <si>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</si>
  <si>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</si>
  <si>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</si>
  <si>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</si>
  <si>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</si>
  <si>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</si>
  <si>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</si>
  <si>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</si>
  <si>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</si>
  <si>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</si>
  <si>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</si>
  <si>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</si>
  <si>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</si>
  <si>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</si>
  <si>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</si>
  <si>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</si>
  <si>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</si>
  <si>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</si>
  <si>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</si>
  <si>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</si>
  <si>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</si>
  <si>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</si>
  <si>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</si>
  <si>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</si>
  <si>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</si>
  <si>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</si>
  <si>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</si>
  <si>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</si>
  <si>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</si>
  <si>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</si>
  <si>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</si>
  <si>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</si>
  <si>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</si>
  <si>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</si>
  <si>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</si>
  <si>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</si>
  <si>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</si>
  <si>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</si>
  <si>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</si>
  <si>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</si>
  <si>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</si>
  <si>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</si>
  <si>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</si>
  <si>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</si>
  <si>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</si>
  <si>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</si>
  <si>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</si>
  <si>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</si>
  <si>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</si>
  <si>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</si>
  <si>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</si>
  <si>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</si>
  <si>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</si>
  <si>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</si>
  <si>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</si>
  <si>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</si>
  <si>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</si>
  <si>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</si>
  <si>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</si>
  <si>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</si>
  <si>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</si>
  <si>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</si>
  <si>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</si>
  <si>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</si>
  <si>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</si>
  <si>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</si>
  <si>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</si>
  <si>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</si>
  <si>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</si>
  <si>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</si>
  <si>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</si>
  <si>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</si>
  <si>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</si>
  <si>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</si>
  <si>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</si>
  <si>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</si>
  <si>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</si>
  <si>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</si>
  <si>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</si>
  <si>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</si>
  <si>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</si>
  <si>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</si>
  <si>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</si>
  <si>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</si>
  <si>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</si>
  <si>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</si>
  <si>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</si>
  <si>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</si>
  <si>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</si>
  <si>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</si>
  <si>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</si>
  <si>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</si>
  <si>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</si>
  <si>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</si>
  <si>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</si>
  <si>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</si>
  <si>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</si>
  <si>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</si>
  <si>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</si>
  <si>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</si>
  <si>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</si>
  <si>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</si>
  <si>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</si>
  <si>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</si>
  <si>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</si>
  <si>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</si>
  <si>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</si>
  <si>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</si>
  <si>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</si>
  <si>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</si>
  <si>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</si>
  <si>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</si>
  <si>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</si>
  <si>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</si>
  <si>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</si>
  <si>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</si>
  <si>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</si>
  <si>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</si>
  <si>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</si>
  <si>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</si>
  <si>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</si>
  <si>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</si>
  <si>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</si>
  <si>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</si>
  <si>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</si>
  <si>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</si>
  <si>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</si>
  <si>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</si>
  <si>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</si>
  <si>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</si>
  <si>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</si>
  <si>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</si>
  <si>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</si>
  <si>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</si>
  <si>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</si>
  <si>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</si>
  <si>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</si>
  <si>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</si>
  <si>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</si>
  <si>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</si>
  <si>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</si>
  <si>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</si>
  <si>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</si>
  <si>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</si>
  <si>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</si>
  <si>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</si>
  <si>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</si>
  <si>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</si>
  <si>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</si>
  <si>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</si>
  <si>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</si>
  <si>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</si>
  <si>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</si>
  <si>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</si>
  <si>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</si>
  <si>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</si>
  <si>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</si>
  <si>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</si>
  <si>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</si>
  <si>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</si>
  <si>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</si>
  <si>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</si>
  <si>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</si>
  <si>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</si>
  <si>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</si>
  <si>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</si>
  <si>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</si>
  <si>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</si>
  <si>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</si>
  <si>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</si>
  <si>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</si>
  <si>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</si>
  <si>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</si>
  <si>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</si>
  <si>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</si>
  <si>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</si>
  <si>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</si>
  <si>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</si>
  <si>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</si>
  <si>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</si>
  <si>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</si>
  <si>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</si>
  <si>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</si>
  <si>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</si>
  <si>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</si>
  <si>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</si>
  <si>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</si>
  <si>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</si>
  <si>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</si>
  <si>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</si>
  <si>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</si>
  <si>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</si>
  <si>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</si>
  <si>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</si>
  <si>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</si>
  <si>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</si>
  <si>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</si>
  <si>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</si>
  <si>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</si>
  <si>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</si>
  <si>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</si>
  <si>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</si>
  <si>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</si>
  <si>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</si>
  <si>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</si>
  <si>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</si>
  <si>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</si>
  <si>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</si>
  <si>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</si>
  <si>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</si>
  <si>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</si>
  <si>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</si>
  <si>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</si>
  <si>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</si>
  <si>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</si>
  <si>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</si>
  <si>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</si>
  <si>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</si>
  <si>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</si>
  <si>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</si>
  <si>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</si>
  <si>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</si>
  <si>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</si>
  <si>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</si>
  <si>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</si>
  <si>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</si>
  <si>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</si>
  <si>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</si>
  <si>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</si>
  <si>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</si>
  <si>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</si>
  <si>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</si>
  <si>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</si>
  <si>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</si>
  <si>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</si>
  <si>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</si>
  <si>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</si>
  <si>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</si>
  <si>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</si>
  <si>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</si>
  <si>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</si>
  <si>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</si>
  <si>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</si>
  <si>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</si>
  <si>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</si>
  <si>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</si>
  <si>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</si>
  <si>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</si>
  <si>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</si>
  <si>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</si>
  <si>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</si>
  <si>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</si>
  <si>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</si>
  <si>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</si>
  <si>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</si>
  <si>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</si>
  <si>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</si>
  <si>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</si>
  <si>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</si>
  <si>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</si>
  <si>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</si>
  <si>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</si>
  <si>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</si>
  <si>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</si>
  <si>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</si>
  <si>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</si>
  <si>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</si>
  <si>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</si>
  <si>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</si>
  <si>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</si>
  <si>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</si>
  <si>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</si>
  <si>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</si>
  <si>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</si>
  <si>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</si>
  <si>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</si>
  <si>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</si>
  <si>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</si>
  <si>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</si>
  <si>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</si>
  <si>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</si>
  <si>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</si>
  <si>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</si>
  <si>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</si>
  <si>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</si>
  <si>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</si>
  <si>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</si>
  <si>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</si>
  <si>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</si>
  <si>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</si>
  <si>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</si>
  <si>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</si>
  <si>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</si>
  <si>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</si>
  <si>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</si>
  <si>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</si>
  <si>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</si>
  <si>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</si>
  <si>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</si>
  <si>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</si>
  <si>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</si>
  <si>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</si>
  <si>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</si>
  <si>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</si>
  <si>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</si>
  <si>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</si>
  <si>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</si>
  <si>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</si>
  <si>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</si>
  <si>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</si>
  <si>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</si>
  <si>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</si>
  <si>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</si>
  <si>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</si>
  <si>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</si>
  <si>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</si>
  <si>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</si>
  <si>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</si>
  <si>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</si>
  <si>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</si>
  <si>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</si>
  <si>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</si>
  <si>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</si>
  <si>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</si>
  <si>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</si>
  <si>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</si>
  <si>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</si>
  <si>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</si>
  <si>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</si>
  <si>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</si>
  <si>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</si>
  <si>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</si>
  <si>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</si>
  <si>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</si>
  <si>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</si>
  <si>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</si>
  <si>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</si>
  <si>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</si>
  <si>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</si>
  <si>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</si>
  <si>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</si>
  <si>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</si>
  <si>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</si>
  <si>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</si>
  <si>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</si>
  <si>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</si>
  <si>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</si>
  <si>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</si>
  <si>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</si>
  <si>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</si>
  <si>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</si>
  <si>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</si>
  <si>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</si>
  <si>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</si>
  <si>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</si>
  <si>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</si>
  <si>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</si>
  <si>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</si>
  <si>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</si>
  <si>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</si>
  <si>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</si>
  <si>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</si>
  <si>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</si>
  <si>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</si>
  <si>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</si>
  <si>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</si>
  <si>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</si>
  <si>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</si>
  <si>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</si>
  <si>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</si>
  <si>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</si>
  <si>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</si>
  <si>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</si>
  <si>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</si>
  <si>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</si>
  <si>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</si>
  <si>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</si>
  <si>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</si>
  <si>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</si>
  <si>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</si>
  <si>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</si>
  <si>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</si>
  <si>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</si>
  <si>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</si>
  <si>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</si>
  <si>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</si>
  <si>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</si>
  <si>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</si>
  <si>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</si>
  <si>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</si>
  <si>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</si>
  <si>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</si>
  <si>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</si>
  <si>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</si>
  <si>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</si>
  <si>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</si>
  <si>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</si>
  <si>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</si>
  <si>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</si>
  <si>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</si>
  <si>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</si>
  <si>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</si>
  <si>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</si>
  <si>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</si>
  <si>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</si>
  <si>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</si>
  <si>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</si>
  <si>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</si>
  <si>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</si>
  <si>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</si>
  <si>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</si>
  <si>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</si>
  <si>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</si>
  <si>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</si>
  <si>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</si>
  <si>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</si>
  <si>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</si>
  <si>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</si>
  <si>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</si>
  <si>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</si>
  <si>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</si>
  <si>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</si>
  <si>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</si>
  <si>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</si>
  <si>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</si>
  <si>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</si>
  <si>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</si>
  <si>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</si>
  <si>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</si>
  <si>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</si>
  <si>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</si>
  <si>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</si>
  <si>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</si>
  <si>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</si>
  <si>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</si>
  <si>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</si>
  <si>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</si>
  <si>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</si>
  <si>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</si>
  <si>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</si>
  <si>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</si>
  <si>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</si>
  <si>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</si>
  <si>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</si>
  <si>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</si>
  <si>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</si>
  <si>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</si>
  <si>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</si>
  <si>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</si>
  <si>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</si>
  <si>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</si>
  <si>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</si>
  <si>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</si>
  <si>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</si>
  <si>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</si>
  <si>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</si>
  <si>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</si>
  <si>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</si>
  <si>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</si>
  <si>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</si>
  <si>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</si>
  <si>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</si>
  <si>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</si>
  <si>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</si>
  <si>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</si>
  <si>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</si>
  <si>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</si>
  <si>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</si>
  <si>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</si>
  <si>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</si>
  <si>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</si>
  <si>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</si>
  <si>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</si>
  <si>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</si>
  <si>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</si>
  <si>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</si>
  <si>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</si>
  <si>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</si>
  <si>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</si>
  <si>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</si>
  <si>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</si>
  <si>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</si>
  <si>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</si>
  <si>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</si>
  <si>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</si>
  <si>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</si>
  <si>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</si>
  <si>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</si>
  <si>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</si>
  <si>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</si>
  <si>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</si>
  <si>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</si>
  <si>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</si>
  <si>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</si>
  <si>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</si>
  <si>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</si>
  <si>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</si>
  <si>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</si>
  <si>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</si>
  <si>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</si>
  <si>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</si>
  <si>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</si>
  <si>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</si>
  <si>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</si>
  <si>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</si>
  <si>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</si>
  <si>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</si>
  <si>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</si>
  <si>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</si>
  <si>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</si>
  <si>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</si>
  <si>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</si>
  <si>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</si>
  <si>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</si>
  <si>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</si>
  <si>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</si>
  <si>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</si>
  <si>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</si>
  <si>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</si>
  <si>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</si>
  <si>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</si>
  <si>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</si>
  <si>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</si>
  <si>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</si>
  <si>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</si>
  <si>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</si>
  <si>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</si>
  <si>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</si>
  <si>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</si>
  <si>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</si>
  <si>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</si>
  <si>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</si>
  <si>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</si>
  <si>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</si>
  <si>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</si>
  <si>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</si>
  <si>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</si>
  <si>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</si>
  <si>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</si>
  <si>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</si>
  <si>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</si>
  <si>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</si>
  <si>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</si>
  <si>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</si>
  <si>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</si>
  <si>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</si>
  <si>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</si>
  <si>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</si>
  <si>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</si>
  <si>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</si>
  <si>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</si>
  <si>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</si>
  <si>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</si>
  <si>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</si>
  <si>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</si>
  <si>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</si>
  <si>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</si>
  <si>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</si>
  <si>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</si>
  <si>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</si>
  <si>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</si>
  <si>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</si>
  <si>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</si>
  <si>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</si>
  <si>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</si>
  <si>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</si>
  <si>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</si>
  <si>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</si>
  <si>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</si>
  <si>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</si>
  <si>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</si>
  <si>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</si>
  <si>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</si>
  <si>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</si>
  <si>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</si>
  <si>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</si>
  <si>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</si>
  <si>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</si>
  <si>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</si>
  <si>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</si>
  <si>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</si>
  <si>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</si>
  <si>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</si>
  <si>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</si>
  <si>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</si>
  <si>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</si>
  <si>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</si>
  <si>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</si>
  <si>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</si>
  <si>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</si>
  <si>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</si>
  <si>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</si>
  <si>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</si>
  <si>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</si>
  <si>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</si>
  <si>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</si>
  <si>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</si>
  <si>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</si>
  <si>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</si>
  <si>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</si>
  <si>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</si>
  <si>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</si>
  <si>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</si>
  <si>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</si>
  <si>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</si>
  <si>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</si>
  <si>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</si>
  <si>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</si>
  <si>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</si>
  <si>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</si>
  <si>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</si>
  <si>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</si>
  <si>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</si>
  <si>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</si>
  <si>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</si>
  <si>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</si>
  <si>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</si>
  <si>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</si>
  <si>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</si>
  <si>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</si>
  <si>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</si>
  <si>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</si>
  <si>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</si>
  <si>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</si>
  <si>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</si>
  <si>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</si>
  <si>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</si>
  <si>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</si>
  <si>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</si>
  <si>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</si>
  <si>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</si>
  <si>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</si>
  <si>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</si>
  <si>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</si>
  <si>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</si>
  <si>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</si>
  <si>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</si>
  <si>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</si>
  <si>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</si>
  <si>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</si>
  <si>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</si>
  <si>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</si>
  <si>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</si>
  <si>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</si>
  <si>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</si>
  <si>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</si>
  <si>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</si>
  <si>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</si>
  <si>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</si>
  <si>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</si>
  <si>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</si>
  <si>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</si>
  <si>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</si>
  <si>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</si>
  <si>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</si>
  <si>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</si>
  <si>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</si>
  <si>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</si>
  <si>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</si>
  <si>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</si>
  <si>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</si>
  <si>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</si>
  <si>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</si>
  <si>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</si>
  <si>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</si>
  <si>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</si>
  <si>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</si>
  <si>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</si>
  <si>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</si>
  <si>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</si>
  <si>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</si>
  <si>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</si>
  <si>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</si>
  <si>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</si>
  <si>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</si>
  <si>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</si>
  <si>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</si>
  <si>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</si>
  <si>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</si>
  <si>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</si>
  <si>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</si>
  <si>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</si>
  <si>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</si>
  <si>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</si>
  <si>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</si>
  <si>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</si>
  <si>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</si>
  <si>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</si>
  <si>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</si>
  <si>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</si>
  <si>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</si>
  <si>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</si>
  <si>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</si>
  <si>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</si>
  <si>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</si>
  <si>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</si>
  <si>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</si>
  <si>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</si>
  <si>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</si>
  <si>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</si>
  <si>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</si>
  <si>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</si>
  <si>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</si>
  <si>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</si>
  <si>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</si>
  <si>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</si>
  <si>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</si>
  <si>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</si>
  <si>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</si>
  <si>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</si>
  <si>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</si>
  <si>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</si>
  <si>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</si>
  <si>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</si>
  <si>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</si>
  <si>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</si>
  <si>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</si>
  <si>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</si>
  <si>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</si>
  <si>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</si>
  <si>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</si>
  <si>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</si>
  <si>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</si>
  <si>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</si>
  <si>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</si>
  <si>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</si>
  <si>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</si>
  <si>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</si>
  <si>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</si>
  <si>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</si>
  <si>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</si>
  <si>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</si>
  <si>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</si>
  <si>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</si>
  <si>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</si>
  <si>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</si>
  <si>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</si>
  <si>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</si>
  <si>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</si>
  <si>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</si>
  <si>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</si>
  <si>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</si>
  <si>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</si>
  <si>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</si>
  <si>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</si>
  <si>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</si>
  <si>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</si>
  <si>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</si>
  <si>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</si>
  <si>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</si>
  <si>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</si>
  <si>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</si>
  <si>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</si>
  <si>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</si>
  <si>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</si>
  <si>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</si>
  <si>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</si>
  <si>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</si>
  <si>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</si>
  <si>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</si>
  <si>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</si>
  <si>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</si>
  <si>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</si>
  <si>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</si>
  <si>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</si>
  <si>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</si>
  <si>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</si>
  <si>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</si>
  <si>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</si>
  <si>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</si>
  <si>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</si>
  <si>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</si>
  <si>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</si>
  <si>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</si>
  <si>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</si>
  <si>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</si>
  <si>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</si>
  <si>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</si>
  <si>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</si>
  <si>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</si>
  <si>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</si>
  <si>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</si>
  <si>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</si>
  <si>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</si>
  <si>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</si>
  <si>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</si>
  <si>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</si>
  <si>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</si>
  <si>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</si>
  <si>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</si>
  <si>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</si>
  <si>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</si>
  <si>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</si>
  <si>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</si>
  <si>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</si>
  <si>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</si>
  <si>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</si>
  <si>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</si>
  <si>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</si>
  <si>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</si>
  <si>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</si>
  <si>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</si>
  <si>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</si>
  <si>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</si>
  <si>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</si>
  <si>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</si>
  <si>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</si>
  <si>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</si>
  <si>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</si>
  <si>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</si>
  <si>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</si>
  <si>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</si>
  <si>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</si>
  <si>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</si>
  <si>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</si>
  <si>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</si>
  <si>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</si>
  <si>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</si>
  <si>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</si>
  <si>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</si>
  <si>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</si>
  <si>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</si>
  <si>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</si>
  <si>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</si>
  <si>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</si>
  <si>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</si>
  <si>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</si>
  <si>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</si>
  <si>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</si>
  <si>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</si>
  <si>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</si>
  <si>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</si>
  <si>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</si>
  <si>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</si>
  <si>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</si>
  <si>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</si>
  <si>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</si>
  <si>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</si>
  <si>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</si>
  <si>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</si>
  <si>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</si>
  <si>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</si>
  <si>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</si>
  <si>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</si>
  <si>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</si>
  <si>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</si>
  <si>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</si>
  <si>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</si>
  <si>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</si>
  <si>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</si>
  <si>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</si>
  <si>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</si>
  <si>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</si>
  <si>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</si>
  <si>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</si>
  <si>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</si>
  <si>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</si>
  <si>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</si>
  <si>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</si>
  <si>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</si>
  <si>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</si>
  <si>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</si>
  <si>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</si>
  <si>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</si>
  <si>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</si>
  <si>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</si>
  <si>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</si>
  <si>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</si>
  <si>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</si>
  <si>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</si>
  <si>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</si>
  <si>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</si>
  <si>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</si>
  <si>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</si>
  <si>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</si>
  <si>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</si>
  <si>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</si>
  <si>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</si>
  <si>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</si>
  <si>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</si>
  <si>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</si>
  <si>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</si>
  <si>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</si>
  <si>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</si>
  <si>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</si>
  <si>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</si>
  <si>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</si>
  <si>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</si>
  <si>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</si>
  <si>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</si>
  <si>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</si>
  <si>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</si>
  <si>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</si>
  <si>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</si>
  <si>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</si>
  <si>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</si>
  <si>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</si>
  <si>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</si>
  <si>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</si>
  <si>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</si>
  <si>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</si>
  <si>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</si>
  <si>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</si>
  <si>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</si>
  <si>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</si>
  <si>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</si>
  <si>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</si>
  <si>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</si>
  <si>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</si>
  <si>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</si>
  <si>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</si>
  <si>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</si>
  <si>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</si>
  <si>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</si>
  <si>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</si>
  <si>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</si>
  <si>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</si>
  <si>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</si>
  <si>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</si>
  <si>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</si>
  <si>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</si>
  <si>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</si>
  <si>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</si>
  <si>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</si>
  <si>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</si>
  <si>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</si>
  <si>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</si>
  <si>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</si>
  <si>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</si>
  <si>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</si>
  <si>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</si>
  <si>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</si>
  <si>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</si>
  <si>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</si>
  <si>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</si>
  <si>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</si>
  <si>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</si>
  <si>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</si>
  <si>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</si>
  <si>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</si>
  <si>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</si>
  <si>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</si>
  <si>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</si>
  <si>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</si>
  <si>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</si>
  <si>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</si>
  <si>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</si>
  <si>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</si>
  <si>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</si>
  <si>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</si>
  <si>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</si>
  <si>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</si>
  <si>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</si>
  <si>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</si>
  <si>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</si>
  <si>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</si>
  <si>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</si>
  <si>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</si>
  <si>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</si>
  <si>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</si>
  <si>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</si>
  <si>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</si>
  <si>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</si>
  <si>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</si>
  <si>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</si>
  <si>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</si>
  <si>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</si>
  <si>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</si>
  <si>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</si>
  <si>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</si>
  <si>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</si>
  <si>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</si>
  <si>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</si>
  <si>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</si>
  <si>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</si>
  <si>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</si>
  <si>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</si>
  <si>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</si>
  <si>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</si>
  <si>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</si>
  <si>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</si>
  <si>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</si>
  <si>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</si>
  <si>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</si>
  <si>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</si>
  <si>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</si>
  <si>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</si>
  <si>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</si>
  <si>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</si>
  <si>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</si>
  <si>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</si>
  <si>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</si>
  <si>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</si>
  <si>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</si>
  <si>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</si>
  <si>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</si>
  <si>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</si>
  <si>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</si>
  <si>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</si>
  <si>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</si>
  <si>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</si>
  <si>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</si>
  <si>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</si>
  <si>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</si>
  <si>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</si>
  <si>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</si>
  <si>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</si>
  <si>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</si>
  <si>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</si>
  <si>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</si>
  <si>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</si>
  <si>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</si>
  <si>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</si>
  <si>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</si>
  <si>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</si>
  <si>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</si>
  <si>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</si>
  <si>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</si>
  <si>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</si>
  <si>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</si>
  <si>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</si>
  <si>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</si>
  <si>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</si>
  <si>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</si>
  <si>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</si>
  <si>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</si>
  <si>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</si>
  <si>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</si>
  <si>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</si>
  <si>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</si>
  <si>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</si>
  <si>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</si>
  <si>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</si>
  <si>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</si>
  <si>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</si>
  <si>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</si>
  <si>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</si>
  <si>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</si>
  <si>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</si>
  <si>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</si>
  <si>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</si>
  <si>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</si>
  <si>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</si>
  <si>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</si>
  <si>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</si>
  <si>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</si>
  <si>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</si>
  <si>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</si>
  <si>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</si>
  <si>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</si>
  <si>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</si>
  <si>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</si>
  <si>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</si>
  <si>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</si>
  <si>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</si>
  <si>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</si>
  <si>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</si>
  <si>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</si>
  <si>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</si>
  <si>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</si>
  <si>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</si>
  <si>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</si>
  <si>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</si>
  <si>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</si>
  <si>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</si>
  <si>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</si>
  <si>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</si>
  <si>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</si>
  <si>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</si>
  <si>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</si>
  <si>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</si>
  <si>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</si>
  <si>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</si>
  <si>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</si>
  <si>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</si>
  <si>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</si>
  <si>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</si>
  <si>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</si>
  <si>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</si>
  <si>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</si>
  <si>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</si>
  <si>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</si>
  <si>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</si>
  <si>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</si>
  <si>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</si>
  <si>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</si>
  <si>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</si>
  <si>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</si>
  <si>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</si>
  <si>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</si>
  <si>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</si>
  <si>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</si>
  <si>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</si>
  <si>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</si>
  <si>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</si>
  <si>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</si>
  <si>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</si>
  <si>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</si>
  <si>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</si>
  <si>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</si>
  <si>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</si>
  <si>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</si>
  <si>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</si>
  <si>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</si>
  <si>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</si>
  <si>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</si>
  <si>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</si>
  <si>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</si>
  <si>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</si>
  <si>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</si>
  <si>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</si>
  <si>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</si>
  <si>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</si>
  <si>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</si>
  <si>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</si>
  <si>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</si>
  <si>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</si>
  <si>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</si>
  <si>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</si>
  <si>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</si>
  <si>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</si>
  <si>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</si>
  <si>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</si>
  <si>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</si>
  <si>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</si>
  <si>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</si>
  <si>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</si>
  <si>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</si>
  <si>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</si>
  <si>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</si>
  <si>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</si>
  <si>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</si>
  <si>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</si>
  <si>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</si>
  <si>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</si>
  <si>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</si>
  <si>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</si>
  <si>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</si>
  <si>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</si>
  <si>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</si>
  <si>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</si>
  <si>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</si>
  <si>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</si>
  <si>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</si>
  <si>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</si>
  <si>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</si>
  <si>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</si>
  <si>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</si>
  <si>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</si>
  <si>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</si>
  <si>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</si>
  <si>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</si>
  <si>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</si>
  <si>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</si>
  <si>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</si>
  <si>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</si>
  <si>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</si>
  <si>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</si>
  <si>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</si>
  <si>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</si>
  <si>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</si>
  <si>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</si>
  <si>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</si>
  <si>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</si>
  <si>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</si>
  <si>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</si>
  <si>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</si>
  <si>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</si>
  <si>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</si>
  <si>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</si>
  <si>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</si>
  <si>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</si>
  <si>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</si>
  <si>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</si>
  <si>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</si>
  <si>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</si>
  <si>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</si>
  <si>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</si>
  <si>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</si>
  <si>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</si>
  <si>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</si>
  <si>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</si>
  <si>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</si>
  <si>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</si>
  <si>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</si>
  <si>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</si>
  <si>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</si>
  <si>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</si>
  <si>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</si>
  <si>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</si>
  <si>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</si>
  <si>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</si>
  <si>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</si>
  <si>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</si>
  <si>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</si>
  <si>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</si>
  <si>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</si>
  <si>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</si>
  <si>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</si>
  <si>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</si>
  <si>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</si>
  <si>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</si>
  <si>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</si>
  <si>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</si>
  <si>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</si>
  <si>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</si>
  <si>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</si>
  <si>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</si>
  <si>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</si>
  <si>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</si>
  <si>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</si>
  <si>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</si>
  <si>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</si>
  <si>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</si>
  <si>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</si>
  <si>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</si>
  <si>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</si>
  <si>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</si>
  <si>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</si>
  <si>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</si>
  <si>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</si>
  <si>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</si>
  <si>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</si>
  <si>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</si>
  <si>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</si>
  <si>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</si>
  <si>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</si>
  <si>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</si>
  <si>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</si>
  <si>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</si>
  <si>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</si>
  <si>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</si>
  <si>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</si>
  <si>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</si>
  <si>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</si>
  <si>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</si>
  <si>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</si>
  <si>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</si>
  <si>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</si>
  <si>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</si>
  <si>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</si>
  <si>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</si>
  <si>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</si>
  <si>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</si>
  <si>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</si>
  <si>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</si>
  <si>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</si>
  <si>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</si>
  <si>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</si>
  <si>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</si>
  <si>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</si>
  <si>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</si>
  <si>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</si>
  <si>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</si>
  <si>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</si>
  <si>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</si>
  <si>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</si>
  <si>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</si>
  <si>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</si>
  <si>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</si>
  <si>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</si>
  <si>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</si>
  <si>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</si>
  <si>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</si>
  <si>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</si>
  <si>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</si>
  <si>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</si>
  <si>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</si>
  <si>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</si>
  <si>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</si>
  <si>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</si>
  <si>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</si>
  <si>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</si>
  <si>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</si>
  <si>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</si>
  <si>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</si>
  <si>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</si>
  <si>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</si>
  <si>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</si>
  <si>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</si>
  <si>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</si>
  <si>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</si>
  <si>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</si>
  <si>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</si>
  <si>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</si>
  <si>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</si>
  <si>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</si>
  <si>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</si>
  <si>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</si>
  <si>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</si>
  <si>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</si>
  <si>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</si>
  <si>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</si>
  <si>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</si>
  <si>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</si>
  <si>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</si>
  <si>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</si>
  <si>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</si>
  <si>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</si>
  <si>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</si>
  <si>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</si>
  <si>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</si>
  <si>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</si>
  <si>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</si>
  <si>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</si>
  <si>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</si>
  <si>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</si>
  <si>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</si>
  <si>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</si>
  <si>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</si>
  <si>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</si>
  <si>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</si>
  <si>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</si>
  <si>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</si>
  <si>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</si>
  <si>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</si>
  <si>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</si>
  <si>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</si>
  <si>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</si>
  <si>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</si>
  <si>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</si>
  <si>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</si>
  <si>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</si>
  <si>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</si>
  <si>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</si>
  <si>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</si>
  <si>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</si>
  <si>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</si>
  <si>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</si>
  <si>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</si>
  <si>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</si>
  <si>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</si>
  <si>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</si>
  <si>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</si>
  <si>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</si>
  <si>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</si>
  <si>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</si>
  <si>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</si>
  <si>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</si>
  <si>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</si>
  <si>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</si>
  <si>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</si>
  <si>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</si>
  <si>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</si>
  <si>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</si>
  <si>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</si>
  <si>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</si>
  <si>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</si>
  <si>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</si>
  <si>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</si>
  <si>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</si>
  <si>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</si>
  <si>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</si>
  <si>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</si>
  <si>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</si>
  <si>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</si>
  <si>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</si>
  <si>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</si>
  <si>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</si>
  <si>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</si>
  <si>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</si>
  <si>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</si>
  <si>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</si>
  <si>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</si>
  <si>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</si>
  <si>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</si>
  <si>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</si>
  <si>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</si>
  <si>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</si>
  <si>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</si>
  <si>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</si>
  <si>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</si>
  <si>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</si>
  <si>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</si>
  <si>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</si>
  <si>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</si>
  <si>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</si>
  <si>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</si>
  <si>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</si>
  <si>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</si>
  <si>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</si>
  <si>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</si>
  <si>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</si>
  <si>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</si>
  <si>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</si>
  <si>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</si>
  <si>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</si>
  <si>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</si>
  <si>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</si>
  <si>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</si>
  <si>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</si>
  <si>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</si>
  <si>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</si>
  <si>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</si>
  <si>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</si>
  <si>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</si>
  <si>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</si>
  <si>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</si>
  <si>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</si>
  <si>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</si>
  <si>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</si>
  <si>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</si>
  <si>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</si>
  <si>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</si>
  <si>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</si>
  <si>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</si>
  <si>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</si>
  <si>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</si>
  <si>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</si>
  <si>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</si>
  <si>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</si>
  <si>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</si>
  <si>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</si>
  <si>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</si>
  <si>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</si>
  <si>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</si>
  <si>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</si>
  <si>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</si>
  <si>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</si>
  <si>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</si>
  <si>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</si>
  <si>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</si>
  <si>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</si>
  <si>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</si>
  <si>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</si>
  <si>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</si>
  <si>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</si>
  <si>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</si>
  <si>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</si>
  <si>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</si>
  <si>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</si>
  <si>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</si>
  <si>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</si>
  <si>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</si>
  <si>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</si>
  <si>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</si>
  <si>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</si>
  <si>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</si>
  <si>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</si>
  <si>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</si>
  <si>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</si>
  <si>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</si>
  <si>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</si>
  <si>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</si>
  <si>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</si>
  <si>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</si>
  <si>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</si>
  <si>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</si>
  <si>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</si>
  <si>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</si>
  <si>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</si>
  <si>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</si>
  <si>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</si>
  <si>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</si>
  <si>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</si>
  <si>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</si>
  <si>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</si>
  <si>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</si>
  <si>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</si>
  <si>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</si>
  <si>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</si>
  <si>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</si>
  <si>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</si>
  <si>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</si>
  <si>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</si>
  <si>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</si>
  <si>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</si>
  <si>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</si>
  <si>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</si>
  <si>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</si>
  <si>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</si>
  <si>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</si>
  <si>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</si>
  <si>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</si>
  <si>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</si>
  <si>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</si>
  <si>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</si>
  <si>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</si>
  <si>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</si>
  <si>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</si>
  <si>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</si>
  <si>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</si>
  <si>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</si>
  <si>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</si>
  <si>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</si>
  <si>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</si>
  <si>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</si>
  <si>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</si>
  <si>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</si>
  <si>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</si>
  <si>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</si>
  <si>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</si>
  <si>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</si>
  <si>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</si>
  <si>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</si>
  <si>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</si>
  <si>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</si>
  <si>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</si>
  <si>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</si>
  <si>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</si>
  <si>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</si>
  <si>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</si>
  <si>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</si>
  <si>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</si>
  <si>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</si>
  <si>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</si>
  <si>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</si>
  <si>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</si>
  <si>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</si>
  <si>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</si>
  <si>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</si>
  <si>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</si>
  <si>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</si>
  <si>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</si>
  <si>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</si>
  <si>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</si>
  <si>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</si>
  <si>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</si>
  <si>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</si>
  <si>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</si>
  <si>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</si>
  <si>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</si>
  <si>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</si>
  <si>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</si>
  <si>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</si>
  <si>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</si>
  <si>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</si>
  <si>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</si>
  <si>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</si>
  <si>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</si>
  <si>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</si>
  <si>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</si>
  <si>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</si>
  <si>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</si>
  <si>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</si>
  <si>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</si>
  <si>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</si>
  <si>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</si>
  <si>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</si>
  <si>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</si>
  <si>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</si>
  <si>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</si>
  <si>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</si>
  <si>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</si>
  <si>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</si>
  <si>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</si>
  <si>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</si>
  <si>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</si>
  <si>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</si>
  <si>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</si>
  <si>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</si>
  <si>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</si>
  <si>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</si>
  <si>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</si>
  <si>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</si>
  <si>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</si>
  <si>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</si>
  <si>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</si>
  <si>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</si>
  <si>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</si>
  <si>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</si>
  <si>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</si>
  <si>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</si>
  <si>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</si>
  <si>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</si>
  <si>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</si>
  <si>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</si>
  <si>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</si>
  <si>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</si>
  <si>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</si>
  <si>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</si>
  <si>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</si>
  <si>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</si>
  <si>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</si>
  <si>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</si>
  <si>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</si>
  <si>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</si>
  <si>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</si>
  <si>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</si>
  <si>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</si>
  <si>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</si>
  <si>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</si>
  <si>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</si>
  <si>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</si>
  <si>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</si>
  <si>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</si>
  <si>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</si>
  <si>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</si>
  <si>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</si>
  <si>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</si>
  <si>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</si>
  <si>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</si>
  <si>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</si>
  <si>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</si>
  <si>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</si>
  <si>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</si>
  <si>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</si>
  <si>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</si>
  <si>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</si>
  <si>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</si>
  <si>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</si>
  <si>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</si>
  <si>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</si>
  <si>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</si>
  <si>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</si>
  <si>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</si>
  <si>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</si>
  <si>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</si>
  <si>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</si>
  <si>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</si>
  <si>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</si>
  <si>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</si>
  <si>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</si>
  <si>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</si>
  <si>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</si>
  <si>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</si>
  <si>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</si>
  <si>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</si>
  <si>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</si>
  <si>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</si>
  <si>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</si>
  <si>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</si>
  <si>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</si>
  <si>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</si>
  <si>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</si>
  <si>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</si>
  <si>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</si>
  <si>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</si>
  <si>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</si>
  <si>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</si>
  <si>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</si>
  <si>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</si>
  <si>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</si>
  <si>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</si>
  <si>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</si>
  <si>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</si>
  <si>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</si>
  <si>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</si>
  <si>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</si>
  <si>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</si>
  <si>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</si>
  <si>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</si>
  <si>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</si>
  <si>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</si>
  <si>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</si>
  <si>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</si>
  <si>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</si>
  <si>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</si>
  <si>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</si>
  <si>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</si>
  <si>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</si>
  <si>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</si>
  <si>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</si>
  <si>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</si>
  <si>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</si>
  <si>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</si>
  <si>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</si>
  <si>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</si>
  <si>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</si>
  <si>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</si>
  <si>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</si>
  <si>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</si>
  <si>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</si>
  <si>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</si>
  <si>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</si>
  <si>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</si>
  <si>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</si>
  <si>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</si>
  <si>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</si>
  <si>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</si>
  <si>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</si>
  <si>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</si>
  <si>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</si>
  <si>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</si>
  <si>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</si>
  <si>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</si>
  <si>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</si>
  <si>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</si>
  <si>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</si>
  <si>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</si>
  <si>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</si>
  <si>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</si>
  <si>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</si>
  <si>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</si>
  <si>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</si>
  <si>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</si>
  <si>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</si>
  <si>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</si>
  <si>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</si>
  <si>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</si>
  <si>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</si>
  <si>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</si>
  <si>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</si>
  <si>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</si>
  <si>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</si>
  <si>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</si>
  <si>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</si>
  <si>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</si>
  <si>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</si>
  <si>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</si>
  <si>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</si>
  <si>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</si>
  <si>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</si>
  <si>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</si>
  <si>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</si>
  <si>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</si>
  <si>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</si>
  <si>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</si>
  <si>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</si>
  <si>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</si>
  <si>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</si>
  <si>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</si>
  <si>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</si>
  <si>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</si>
  <si>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</si>
  <si>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</si>
  <si>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</si>
  <si>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</si>
  <si>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</si>
  <si>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</si>
  <si>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</si>
  <si>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</si>
  <si>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</si>
  <si>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</si>
  <si>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</si>
  <si>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</si>
  <si>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</si>
  <si>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</si>
  <si>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</si>
  <si>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</si>
  <si>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</si>
  <si>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</si>
  <si>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</si>
  <si>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</si>
  <si>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</si>
  <si>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</si>
  <si>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</si>
  <si>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</si>
  <si>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</si>
  <si>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</si>
  <si>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</si>
  <si>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</si>
  <si>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</si>
  <si>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</si>
  <si>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</si>
  <si>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</si>
  <si>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</si>
  <si>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</si>
  <si>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</si>
  <si>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</si>
  <si>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</si>
  <si>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</si>
  <si>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</si>
  <si>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</si>
  <si>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</si>
  <si>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</si>
  <si>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</si>
  <si>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</si>
  <si>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</si>
  <si>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</si>
  <si>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</si>
  <si>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</si>
  <si>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</si>
  <si>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</si>
  <si>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</si>
  <si>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</si>
  <si>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</si>
  <si>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</si>
  <si>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</si>
  <si>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</si>
  <si>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</si>
  <si>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</si>
  <si>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</si>
  <si>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</si>
  <si>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</si>
  <si>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</si>
  <si>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</si>
  <si>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</si>
  <si>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</si>
  <si>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</si>
  <si>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</si>
  <si>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</si>
  <si>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</si>
  <si>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</si>
  <si>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</si>
  <si>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</si>
  <si>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</si>
  <si>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</si>
  <si>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</si>
  <si>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</si>
  <si>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</si>
  <si>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</si>
  <si>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</si>
  <si>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</si>
  <si>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</si>
  <si>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</si>
  <si>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</si>
  <si>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</si>
  <si>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</si>
  <si>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</si>
  <si>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</si>
  <si>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</si>
  <si>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</si>
  <si>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</si>
  <si>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</si>
  <si>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</si>
  <si>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</si>
  <si>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</si>
  <si>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</si>
  <si>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</si>
  <si>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</si>
  <si>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</si>
  <si>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</si>
  <si>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</si>
  <si>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</si>
  <si>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</si>
  <si>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</si>
  <si>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</si>
  <si>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</si>
  <si>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</si>
  <si>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</si>
  <si>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</si>
  <si>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</si>
  <si>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</si>
  <si>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</si>
  <si>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</si>
  <si>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</si>
  <si>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</si>
  <si>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</si>
  <si>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</si>
  <si>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</si>
  <si>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</si>
  <si>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</si>
  <si>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</si>
  <si>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</si>
  <si>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</si>
  <si>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</si>
  <si>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</si>
  <si>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</si>
  <si>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</si>
  <si>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</si>
  <si>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</si>
  <si>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</si>
  <si>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</si>
  <si>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</si>
  <si>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</si>
  <si>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</si>
  <si>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</si>
  <si>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</si>
  <si>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</si>
  <si>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</si>
  <si>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</si>
  <si>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</si>
  <si>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</si>
  <si>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</si>
  <si>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</si>
  <si>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</si>
  <si>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</si>
  <si>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</si>
  <si>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</si>
  <si>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</si>
  <si>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</si>
  <si>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</si>
  <si>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</si>
  <si>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</si>
  <si>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</si>
  <si>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</si>
  <si>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</si>
  <si>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</si>
  <si>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</si>
  <si>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</si>
  <si>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</si>
  <si>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</si>
  <si>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</si>
  <si>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</si>
  <si>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</si>
  <si>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</si>
  <si>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</si>
  <si>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</si>
  <si>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</si>
  <si>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</si>
  <si>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</si>
  <si>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</si>
  <si>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</si>
  <si>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</si>
  <si>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</si>
  <si>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</si>
  <si>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</si>
  <si>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</si>
  <si>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</si>
  <si>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</si>
  <si>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</si>
  <si>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</si>
  <si>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</si>
  <si>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</si>
  <si>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</si>
  <si>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</si>
  <si>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</si>
  <si>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</si>
  <si>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</si>
  <si>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</si>
  <si>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</si>
  <si>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</si>
  <si>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</si>
  <si>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</si>
  <si>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</si>
  <si>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</si>
  <si>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</si>
  <si>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</si>
  <si>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</si>
  <si>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</si>
  <si>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</si>
  <si>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</si>
  <si>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</si>
  <si>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</si>
  <si>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</si>
  <si>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</si>
  <si>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</si>
  <si>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</si>
  <si>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</si>
  <si>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</si>
  <si>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</si>
  <si>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</si>
  <si>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</si>
  <si>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</si>
  <si>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</si>
  <si>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</si>
  <si>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</si>
  <si>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</si>
  <si>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</si>
  <si>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</si>
  <si>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</si>
  <si>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</si>
  <si>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</si>
  <si>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</si>
  <si>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</si>
  <si>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</si>
  <si>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</si>
  <si>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</si>
  <si>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</si>
  <si>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</si>
  <si>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</si>
  <si>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</si>
  <si>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</si>
  <si>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</si>
  <si>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</si>
  <si>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</si>
  <si>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</si>
  <si>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</si>
  <si>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</si>
  <si>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</si>
  <si>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</si>
  <si>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</si>
  <si>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</si>
  <si>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</si>
  <si>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</si>
  <si>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</si>
  <si>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</si>
  <si>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</si>
  <si>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</si>
  <si>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</si>
  <si>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</si>
  <si>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</si>
  <si>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</si>
  <si>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</si>
  <si>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</si>
  <si>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</si>
  <si>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</si>
  <si>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</si>
  <si>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</si>
  <si>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</si>
  <si>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</si>
  <si>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</si>
  <si>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</si>
  <si>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</si>
  <si>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</si>
  <si>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</si>
  <si>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</si>
  <si>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</si>
  <si>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</si>
  <si>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</si>
  <si>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</si>
  <si>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</si>
  <si>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</si>
  <si>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</si>
  <si>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</si>
  <si>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</si>
  <si>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</si>
  <si>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</si>
  <si>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</si>
  <si>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</si>
  <si>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</si>
  <si>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</si>
  <si>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</si>
  <si>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</si>
  <si>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</si>
  <si>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</si>
  <si>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</si>
  <si>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</si>
  <si>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</si>
  <si>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</si>
  <si>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</si>
  <si>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</si>
  <si>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</si>
  <si>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</si>
  <si>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</si>
  <si>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</si>
  <si>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</si>
  <si>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</si>
  <si>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</si>
  <si>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</si>
  <si>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</si>
  <si>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</si>
  <si>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</si>
  <si>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</si>
  <si>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</si>
  <si>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</si>
  <si>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</si>
  <si>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</si>
  <si>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</si>
  <si>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</si>
  <si>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</si>
  <si>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</si>
  <si>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</si>
  <si>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</si>
  <si>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</si>
  <si>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</si>
  <si>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</si>
  <si>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</si>
  <si>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</si>
  <si>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</si>
  <si>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</si>
  <si>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</si>
  <si>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</si>
  <si>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</si>
  <si>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</si>
  <si>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</si>
  <si>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</si>
  <si>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</si>
  <si>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</si>
  <si>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</si>
  <si>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</si>
  <si>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</si>
  <si>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</si>
  <si>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</si>
  <si>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</si>
  <si>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</si>
  <si>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</si>
  <si>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</si>
  <si>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</si>
  <si>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</si>
  <si>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</si>
  <si>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</si>
  <si>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</si>
  <si>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</si>
  <si>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</si>
  <si>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</si>
  <si>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</si>
  <si>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</si>
  <si>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</si>
  <si>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</si>
  <si>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</si>
  <si>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</si>
  <si>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</si>
  <si>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</si>
  <si>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</si>
  <si>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</si>
  <si>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</si>
  <si>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</si>
  <si>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</si>
  <si>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</si>
  <si>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</si>
  <si>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</si>
  <si>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</si>
  <si>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</si>
  <si>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</si>
  <si>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</si>
  <si>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</si>
  <si>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</si>
  <si>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</si>
  <si>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</si>
  <si>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</si>
  <si>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</si>
  <si>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</si>
  <si>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</si>
  <si>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</si>
  <si>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</si>
  <si>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</si>
  <si>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</si>
  <si>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</si>
  <si>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</si>
  <si>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</si>
  <si>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</si>
  <si>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</si>
  <si>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</si>
  <si>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</si>
  <si>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</si>
  <si>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</si>
  <si>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</si>
  <si>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</si>
  <si>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</si>
  <si>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</si>
  <si>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</si>
  <si>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</si>
  <si>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</si>
  <si>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</si>
  <si>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</si>
  <si>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</si>
  <si>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</si>
  <si>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</si>
  <si>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</si>
  <si>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</si>
  <si>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</si>
  <si>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</si>
  <si>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</si>
  <si>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</si>
  <si>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</si>
  <si>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</si>
  <si>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</si>
  <si>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</si>
  <si>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</si>
  <si>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</si>
  <si>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</si>
  <si>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</si>
  <si>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</si>
  <si>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</si>
  <si>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</si>
  <si>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</si>
  <si>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</si>
  <si>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</si>
  <si>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</si>
  <si>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</si>
  <si>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</si>
  <si>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</si>
  <si>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</si>
  <si>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</si>
  <si>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</si>
  <si>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</si>
  <si>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</si>
  <si>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</si>
  <si>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</si>
  <si>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</si>
  <si>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</si>
  <si>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</si>
  <si>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</si>
  <si>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</si>
  <si>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</si>
  <si>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</si>
  <si>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</si>
  <si>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</si>
  <si>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</si>
  <si>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</si>
  <si>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</si>
  <si>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</si>
  <si>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</si>
  <si>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</si>
  <si>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</si>
  <si>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</si>
  <si>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</si>
  <si>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</si>
  <si>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</si>
  <si>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</si>
  <si>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</si>
  <si>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</si>
  <si>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</si>
  <si>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</si>
  <si>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</si>
  <si>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</si>
  <si>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</si>
  <si>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</si>
  <si>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</si>
  <si>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</si>
  <si>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</si>
  <si>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</si>
  <si>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</si>
  <si>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</si>
  <si>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</si>
  <si>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</si>
  <si>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</si>
  <si>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</si>
  <si>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</si>
  <si>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PCM-20251115-00001819</t>
  </si>
  <si>
    <t xml:space="preserve">will check after MHL0123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</si>
</sst>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313.72025659721839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45976.668682523145</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5.3624652777216397E-2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45976.668682523145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45976.668682523145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45976.668682523145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45976.668682523145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45976.668682523145</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45976.668682523145</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45976.668682523145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45976.668682523145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45976.668682523145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45976.668682523145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45976.668682523145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45976.668682523145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45976.668682523145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45976.668682523145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45976.668682523145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45976.668682523145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45976.668682523145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45976.668682523145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45976.668682523145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45976.668682523145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45976.668682523145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45976.668682523145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45976.668682523145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45976.668682523145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45976.668682523145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45976.668682523145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45976.668682523145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45976.668682523145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45976.668682523145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45976.668682523145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45976.668682523145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45976.668682523145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45976.668682523145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45976.668682523145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45976.668682523145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45976.668682523145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45976.668682523145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45976.668682523145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45976.668682523145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45976.668682523145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45976.668682523145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45976.668682523145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45976.668682523145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45976.668682523145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45976.668682523145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45976.668682523145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45976.668682523145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45976.668682523145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45976.668682523145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45976.668682523145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45976.668682523145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45976.668682523145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45976.668682523145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45976.668682523145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45976.668682523145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45976.668682523145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45976.668682523145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45976.668682523145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45976.668682523145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45976.668682523145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45976.668682523145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45976.668682523145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45976.668682523145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45976.668682523145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45976.668682523145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45976.668682523145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45976.668682523145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45976.668682523145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45976.668682523145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45976.668682523145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45976.668682523145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45976.668682523145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45976.668682523145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45976.668682523145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45976.668682523145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45976.668682523145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45976.668682523145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45976.668682523145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45976.668682523145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45976.668682523145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45976.668682523145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45976.668682523145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45976.668682523145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45976.668682523145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45976.668682523145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45976.668682523145</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151.66884456018306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0.23233993055328028</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2</v>
      </c>
      <c r="D5" s="18" t="s">
        <v>11945</v>
      </c>
      <c r="E5" s="103" t="s">
        <v>39026</v>
      </c>
      <c r="F5" s="104">
        <v>45976.661874999998</v>
      </c>
      <c r="G5" s="105">
        <f ca="1">IFERROR(NOW()-F5,"-")</f>
        <v>6.8075231465627439E-3</v>
      </c>
      <c r="H5" s="156"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45976.668682523145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45976.668682523145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45976.668682523145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45976.668682523145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45976.668682523145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45976.668682523145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45976.668682523145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45976.668682523145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45976.668682523145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45976.668682523145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45976.668682523145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45976.668682523145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45976.668682523145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45976.668682523145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45976.668682523145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45976.668682523145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45976.668682523145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45976.668682523145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45976.668682523145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45976.668682523145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45976.668682523145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45976.668682523145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45976.668682523145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45976.668682523145</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45976.668682523145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45976.668682523145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45976.668682523145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45976.668682523145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45976.668682523145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45976.668682523145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45976.668682523145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45976.668682523145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45976.668682523145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45976.668682523145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45976.668682523145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45976.668682523145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45976.668682523145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45976.668682523145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45976.668682523145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45976.668682523145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45976.668682523145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45976.668682523145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45976.668682523145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45976.668682523145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45976.668682523145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45976.668682523145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45976.668682523145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45976.668682523145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45976.668682523145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45976.668682523145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45976.668682523145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45976.668682523145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45976.668682523145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45976.668682523145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45976.668682523145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45976.668682523145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45976.668682523145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45976.668682523145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45976.668682523145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45976.668682523145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45976.668682523145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45976.668682523145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45976.668682523145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45976.668682523145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45976.668682523145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45976.668682523145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45976.668682523145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45976.668682523145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45976.668682523145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45976.668682523145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45976.668682523145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45976.668682523145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45976.668682523145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45976.668682523145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45976.668682523145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45976.668682523145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45976.668682523145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45976.668682523145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45976.668682523145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45976.668682523145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45976.668682523145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45976.668682523145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45976.668682523145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45976.668682523145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45976.668682523145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45976.668682523145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45976.668682523145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45976.668682523145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45976.668682523145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45976.668682523145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45976.668682523145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45976.668682523145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45976.668682523145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45976.668682523145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45976.668682523145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45976.668682523145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45976.668682523145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45976.668682523145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45976.668682523145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45976.668682523145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45976.668682523145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45976.668682523145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45976.668682523145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45976.668682523145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45976.668682523145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45976.668682523145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45976.668682523145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45976.668682523145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45976.668682523145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45976.668682523145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45976.668682523145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45976.668682523145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45976.668682523145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45976.668682523145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45976.668682523145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45976.668682523145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45976.668682523145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45976.668682523145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45976.668682523145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45976.668682523145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45976.668682523145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45976.668682523145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45976.668682523145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45976.668682523145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45976.668682523145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45976.668682523145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45976.668682523145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45976.668682523145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45976.668682523145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45976.668682523145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45976.668682523145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45976.668682523145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45976.668682523145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45976.668682523145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45976.668682523145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45976.668682523145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45976.668682523145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45976.668682523145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45976.668682523145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45976.668682523145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45976.668682523145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45976.668682523145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45976.668682523145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45976.668682523145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45976.668682523145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45976.668682523145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45976.668682523145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45976.668682523145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45976.668682523145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45976.668682523145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45976.668682523145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45976.668682523145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45976.668682523145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45976.668682523145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45976.668682523145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45976.668682523145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45976.668682523145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45976.668682523145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45976.668682523145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45976.668682523145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45976.668682523145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45976.668682523145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45976.668682523145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45976.668682523145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45976.668682523145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45976.668682523145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45976.668682523145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45976.668682523145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45976.668682523145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45976.668682523145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45976.668682523145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45976.668682523145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45976.668682523145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45976.668682523145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45976.668682523145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45976.668682523145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45976.668682523145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45976.668682523145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45976.668682523145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45976.668682523145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45976.668682523145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45976.668682523145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45976.668682523145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45976.668682523145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45976.668682523145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45976.668682523145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45976.668682523145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45976.668682523145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45976.668682523145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45976.668682523145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45976.668682523145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45976.668682523145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45976.668682523145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45976.668682523145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45976.668682523145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45976.668682523145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45976.668682523145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45976.668682523145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45976.668682523145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45976.668682523145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45976.668682523145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45976.668682523145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45976.668682523145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45976.668682523145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45976.668682523145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45976.668682523145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45976.668682523145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45976.668682523145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45976.668682523145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45976.668682523145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45976.668682523145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45976.668682523145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45976.668682523145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45976.668682523145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45976.668682523145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45976.668682523145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45976.668682523145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45976.668682523145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45976.668682523145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45976.668682523145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45976.668682523145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45976.668682523145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45976.668682523145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45976.668682523145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45976.668682523145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45976.668682523145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45976.668682523145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45976.668682523145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45976.668682523145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45976.668682523145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45976.668682523145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45976.668682523145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45976.668682523145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45976.668682523145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45976.668682523145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45976.668682523145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45976.668682523145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45976.668682523145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45976.668682523145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45976.668682523145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45976.668682523145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45976.668682523145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45976.668682523145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45976.668682523145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45976.668682523145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45976.668682523145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45976.668682523145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45976.668682523145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45976.668682523145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45976.668682523145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45976.668682523145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45976.668682523145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45976.668682523145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45976.668682523145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45976.668682523145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45976.668682523145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45976.668682523145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45976.668682523145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45976.668682523145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45976.668682523145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45976.668682523145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45976.668682523145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45976.668682523145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45976.668682523145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45976.668682523145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45976.668682523145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45976.668682523145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45976.668682523145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45976.668682523145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45976.668682523145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45976.668682523145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45976.668682523145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45976.668682523145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45976.668682523145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45976.668682523145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45976.668682523145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45976.668682523145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45976.668682523145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45976.668682523145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45976.668682523145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45976.668682523145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45976.668682523145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45976.668682523145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45976.668682523145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45976.668682523145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45976.668682523145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45976.668682523145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45976.668682523145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45976.668682523145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45976.668682523145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45976.668682523145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45976.668682523145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45976.668682523145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45976.668682523145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45976.668682523145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45976.668682523145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45976.668682523145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45976.668682523145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45976.668682523145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45976.668682523145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45976.668682523145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45976.668682523145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45976.668682523145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45976.668682523145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45976.668682523145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45976.668682523145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45976.668682523145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45976.668682523145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45976.668682523145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45976.668682523145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45976.668682523145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45976.668682523145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45976.668682523145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45976.668682523145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45976.668682523145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45976.668682523145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45976.668682523145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45976.668682523145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45976.668682523145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45976.668682523145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45976.668682523145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45976.668682523145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45976.668682523145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45976.668682523145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45976.668682523145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45976.668682523145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45976.668682523145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45976.668682523145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45976.668682523145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45976.668682523145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45976.668682523145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45976.668682523145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45976.668682523145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45976.668682523145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45976.668682523145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45976.668682523145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45976.668682523145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45976.668682523145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45976.668682523145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45976.668682523145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45976.668682523145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45976.668682523145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45976.668682523145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45976.668682523145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45976.668682523145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45976.668682523145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45976.668682523145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45976.668682523145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45976.668682523145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45976.668682523145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45976.668682523145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45976.668682523145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45976.668682523145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45976.668682523145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45976.668682523145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45976.668682523145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45976.668682523145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45976.668682523145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45976.668682523145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45976.668682523145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45976.668682523145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45976.668682523145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45976.668682523145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45976.668682523145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45976.668682523145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45976.668682523145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45976.668682523145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45976.668682523145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45976.668682523145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45976.668682523145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45976.668682523145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45976.668682523145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45976.668682523145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45976.668682523145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45976.668682523145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45976.668682523145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45976.668682523145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45976.668682523145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45976.668682523145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45976.668682523145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45976.668682523145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45976.668682523145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45976.668682523145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45976.668682523145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45976.668682523145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45976.668682523145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45976.668682523145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45976.668682523145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45976.668682523145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45976.668682523145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45976.668682523145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45976.668682523145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45976.668682523145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45976.668682523145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45976.668682523145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45976.668682523145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45976.668682523145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45976.668682523145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45976.668682523145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45976.668682523145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45976.668682523145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45976.668682523145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45976.668682523145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45976.668682523145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45976.668682523145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45976.668682523145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45976.668682523145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45976.668682523145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45976.668682523145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45976.668682523145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45976.668682523145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45976.668682523145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45976.668682523145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45976.668682523145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45976.668682523145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45976.668682523145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45976.668682523145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45976.668682523145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45976.668682523145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45976.668682523145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45976.668682523145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45976.668682523145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45976.668682523145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45976.668682523145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45976.668682523145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45976.668682523145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45976.668682523145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45976.668682523145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45976.668682523145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45976.668682523145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45976.668682523145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45976.668682523145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45976.668682523145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45976.668682523145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45976.668682523145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45976.668682523145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45976.668682523145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45976.668682523145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45976.668682523145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45976.668682523145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45976.668682523145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45976.668682523145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45976.668682523145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45976.668682523145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45976.668682523145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45976.668682523145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45976.668682523145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45976.668682523145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45976.668682523145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45976.668682523145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45976.668682523145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45976.668682523145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45976.668682523145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45976.668682523145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45976.668682523145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45976.668682523145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45976.668682523145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45976.668682523145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45976.668682523145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45976.668682523145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45976.668682523145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45976.668682523145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45976.668682523145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45976.668682523145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45976.668682523145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45976.668682523145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45976.668682523145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45976.668682523145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45976.668682523145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45976.668682523145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45976.668682523145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45976.668682523145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45976.668682523145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45976.668682523145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45976.668682523145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45976.668682523145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45976.668682523145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45976.668682523145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45976.668682523145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45976.668682523145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45976.668682523145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45976.668682523145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45976.668682523145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45976.668682523145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45976.668682523145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45976.668682523145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45976.668682523145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45976.668682523145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45976.668682523145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45976.668682523145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45976.668682523145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45976.668682523145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45976.668682523145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45976.668682523145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45976.668682523145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45976.668682523145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45976.668682523145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45976.668682523145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45976.668682523145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45976.668682523145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45976.668682523145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45976.668682523145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45976.668682523145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45976.668682523145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45976.668682523145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45976.668682523145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45976.668682523145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45976.668682523145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45976.668682523145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45976.668682523145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45976.668682523145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45976.668682523145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45976.668682523145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45976.668682523145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45976.668682523145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45976.668682523145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45976.668682523145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45976.668682523145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45976.668682523145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45976.668682523145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45976.668682523145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45976.668682523145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45976.668682523145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45976.668682523145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45976.668682523145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45976.668682523145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45976.668682523145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45976.668682523145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45976.668682523145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45976.668682523145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45976.668682523145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45976.668682523145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45976.668682523145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45976.668682523145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45976.668682523145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45976.668682523145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45976.668682523145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45976.668682523145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45976.668682523145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45976.668682523145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45976.668682523145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45976.668682523145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45976.668682523145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45976.668682523145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45976.668682523145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45976.668682523145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45976.668682523145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45976.668682523145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45976.668682523145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45976.668682523145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45976.668682523145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45976.668682523145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45976.668682523145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45976.668682523145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45976.668682523145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45976.668682523145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45976.668682523145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45976.668682523145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45976.668682523145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45976.668682523145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45976.668682523145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45976.668682523145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45976.668682523145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45976.668682523145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45976.668682523145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45976.668682523145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45976.668682523145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45976.668682523145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45976.668682523145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45976.668682523145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45976.668682523145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45976.668682523145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45976.668682523145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45976.668682523145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45976.668682523145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45976.668682523145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45976.668682523145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45976.668682523145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45976.668682523145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45976.668682523145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45976.668682523145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45976.668682523145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45976.668682523145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45976.668682523145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45976.668682523145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45976.668682523145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45976.668682523145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45976.668682523145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45976.668682523145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45976.668682523145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45976.668682523145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45976.668682523145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45976.668682523145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45976.668682523145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45976.668682523145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45976.668682523145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45976.668682523145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45976.668682523145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45976.668682523145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45976.668682523145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45976.668682523145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45976.668682523145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45976.668682523145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45976.668682523145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45976.668682523145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45976.668682523145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45976.668682523145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45976.668682523145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45976.668682523145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45976.668682523145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45976.668682523145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45976.668682523145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45976.668682523145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45976.668682523145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45976.668682523145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45976.668682523145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45976.668682523145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45976.668682523145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45976.668682523145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45976.668682523145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45976.668682523145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45976.668682523145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45976.668682523145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45976.668682523145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45976.668682523145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45976.668682523145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45976.668682523145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45976.668682523145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45976.668682523145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45976.668682523145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45976.668682523145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45976.668682523145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45976.668682523145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45976.668682523145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45976.668682523145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45976.668682523145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45976.668682523145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45976.668682523145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45976.668682523145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45976.668682523145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45976.668682523145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45976.668682523145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45976.668682523145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45976.668682523145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45976.668682523145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45976.668682523145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45976.668682523145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45976.668682523145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45976.668682523145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45976.668682523145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45976.668682523145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45976.668682523145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45976.668682523145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45976.668682523145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45976.668682523145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45976.668682523145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45976.668682523145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45976.668682523145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45976.668682523145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45976.668682523145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45976.668682523145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45976.668682523145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45976.668682523145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45976.668682523145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45976.668682523145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45976.668682523145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45976.668682523145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45976.668682523145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45976.668682523145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45976.668682523145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45976.668682523145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45976.668682523145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45976.668682523145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45976.668682523145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45976.668682523145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45976.668682523145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45976.668682523145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45976.668682523145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45976.668682523145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45976.668682523145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45976.668682523145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45976.668682523145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45976.668682523145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45976.668682523145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45976.668682523145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45976.668682523145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45976.668682523145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45976.668682523145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45976.668682523145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45976.668682523145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45976.668682523145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45976.668682523145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45976.668682523145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45976.668682523145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45976.668682523145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45976.668682523145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45976.668682523145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45976.668682523145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45976.668682523145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45976.668682523145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45976.668682523145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45976.668682523145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45976.668682523145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45976.668682523145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45976.668682523145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45976.668682523145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45976.668682523145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45976.668682523145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45976.668682523145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45976.668682523145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45976.668682523145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45976.668682523145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45976.668682523145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45976.668682523145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45976.668682523145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45976.668682523145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45976.668682523145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45976.668682523145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45976.668682523145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45976.668682523145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45976.668682523145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45976.668682523145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45976.668682523145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45976.668682523145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45976.668682523145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45976.668682523145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45976.668682523145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45976.668682523145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45976.668682523145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45976.668682523145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45976.668682523145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45976.668682523145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45976.668682523145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45976.668682523145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45976.668682523145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45976.668682523145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45976.668682523145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45976.668682523145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45976.668682523145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45976.668682523145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45976.668682523145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45976.668682523145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45976.668682523145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45976.668682523145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45976.668682523145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45976.668682523145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45976.668682523145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45976.668682523145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45976.668682523145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45976.668682523145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45976.668682523145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45976.668682523145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45976.668682523145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45976.668682523145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45976.668682523145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45976.668682523145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45976.668682523145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45976.668682523145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45976.668682523145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45976.668682523145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45976.668682523145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45976.668682523145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45976.668682523145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45976.668682523145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45976.668682523145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45976.668682523145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45976.668682523145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45976.668682523145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45976.668682523145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45976.668682523145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45976.668682523145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45976.668682523145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45976.668682523145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45976.668682523145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45976.668682523145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45976.668682523145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45976.668682523145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45976.668682523145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45976.668682523145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45976.668682523145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45976.668682523145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45976.668682523145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45976.668682523145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45976.668682523145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45976.668682523145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45976.668682523145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45976.668682523145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45976.668682523145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45976.668682523145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45976.668682523145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45976.668682523145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45976.668682523145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45976.668682523145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45976.668682523145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45976.668682523145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45976.668682523145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45976.668682523145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45976.668682523145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45976.668682523145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45976.668682523145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45976.668682523145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45976.668682523145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45976.668682523145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45976.668682523145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45976.668682523145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45976.668682523145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45976.668682523145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45976.668682523145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45976.668682523145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45976.668682523145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45976.668682523145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45976.668682523145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45976.668682523145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45976.668682523145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45976.668682523145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45976.668682523145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45976.668682523145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45976.668682523145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45976.668682523145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45976.668682523145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45976.668682523145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45976.668682523145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45976.668682523145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45976.668682523145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45976.668682523145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45976.668682523145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45976.668682523145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45976.668682523145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45976.668682523145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45976.668682523145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45976.668682523145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45976.668682523145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45976.668682523145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45976.668682523145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45976.668682523145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45976.668682523145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45976.668682523145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45976.668682523145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45976.668682523145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45976.668682523145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45976.668682523145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45976.668682523145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45976.668682523145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45976.668682523145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45976.668682523145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45976.668682523145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45976.668682523145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45976.668682523145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45976.668682523145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45976.668682523145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45976.668682523145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45976.668682523145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45976.668682523145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45976.668682523145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45976.668682523145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45976.668682523145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45976.668682523145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45976.668682523145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45976.668682523145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45976.668682523145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45976.668682523145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45976.668682523145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45976.668682523145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45976.668682523145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45976.668682523145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45976.668682523145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45976.668682523145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45976.668682523145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45976.668682523145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45976.668682523145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45976.668682523145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45976.668682523145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45976.668682523145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45976.668682523145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45976.668682523145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45976.668682523145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45976.668682523145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45976.668682523145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45976.668682523145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45976.668682523145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45976.668682523145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45976.668682523145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45976.668682523145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45976.668682523145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45976.668682523145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45976.668682523145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45976.668682523145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45976.668682523145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45976.668682523145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45976.668682523145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45976.668682523145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45976.668682523145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45976.668682523145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45976.668682523145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45976.668682523145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45976.668682523145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45976.668682523145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45976.668682523145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45976.668682523145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45976.668682523145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45976.668682523145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45976.668682523145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45976.668682523145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45976.668682523145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45976.668682523145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45976.668682523145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45976.668682523145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45976.668682523145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45976.668682523145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45976.668682523145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45976.668682523145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45976.668682523145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45976.668682523145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45976.668682523145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45976.668682523145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45976.668682523145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45976.668682523145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45976.668682523145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45976.668682523145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45976.668682523145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45976.668682523145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45976.668682523145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45976.668682523145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45976.668682523145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45976.668682523145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45976.668682523145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45976.668682523145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45976.668682523145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45976.668682523145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45976.668682523145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45976.668682523145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45976.668682523145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45976.668682523145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45976.668682523145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45976.668682523145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45976.668682523145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45976.668682523145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45976.668682523145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45976.668682523145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45976.668682523145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45976.668682523145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45976.668682523145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45976.668682523145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45976.668682523145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45976.668682523145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45976.668682523145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45976.668682523145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45976.668682523145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45976.668682523145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45976.668682523145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45976.668682523145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45976.668682523145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45976.668682523145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45976.668682523145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45976.668682523145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45976.668682523145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45976.668682523145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45976.668682523145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45976.668682523145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45976.668682523145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45976.668682523145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45976.668682523145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45976.668682523145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45976.668682523145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45976.668682523145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45976.668682523145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45976.668682523145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45976.668682523145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45976.668682523145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45976.668682523145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45976.668682523145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45976.668682523145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45976.668682523145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45976.668682523145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45976.668682523145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45976.668682523145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45976.668682523145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45976.668682523145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45976.668682523145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45976.668682523145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45976.668682523145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45976.668682523145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45976.668682523145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45976.668682523145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45976.668682523145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45976.668682523145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45976.668682523145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45976.668682523145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45976.668682523145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45976.668682523145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45976.668682523145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45976.668682523145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45976.668682523145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45976.668682523145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45976.668682523145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45976.668682523145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45976.668682523145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45976.668682523145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45976.668682523145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45976.668682523145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45976.668682523145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45976.668682523145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45976.668682523145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45976.668682523145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45976.668682523145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45976.668682523145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45976.668682523145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45976.668682523145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45976.668682523145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45976.668682523145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45976.668682523145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45976.668682523145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45976.668682523145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45976.668682523145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45976.668682523145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45976.668682523145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45976.668682523145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45976.668682523145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45976.668682523145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273.18796493054833</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0.21666863425343763</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34317</v>
      </c>
      <c r="E4" s="95" t="s">
        <v>39021</v>
      </c>
      <c r="F4" s="96">
        <v>45976.589108796295</v>
      </c>
      <c r="G4" s="97">
        <f ca="1">IFERROR(NOW()-F4,"")</f>
        <v>7.9573726849048398E-2</v>
      </c>
      <c r="H4" s="96">
        <v>45976.583136574074</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30502</v>
      </c>
      <c r="E5" s="95" t="s">
        <v>39021</v>
      </c>
      <c r="F5" s="96"/>
      <c r="G5" s="97">
        <f ca="1">IFERROR(NOW()-F5,"")</f>
        <v>45976.668682523145</v>
      </c>
      <c r="H5" s="96">
        <v>45976.591122685182</v>
      </c>
      <c r="I5" s="135" t="str">
        <f>IFERROR(VLOOKUP(D5,DB!A:F,6,0),"")</f>
        <v>SCECO</v>
      </c>
      <c r="J5" s="135" t="str">
        <f>IFERROR(VLOOKUP(D5,DB!A:G,7,0),"")</f>
        <v>Dead+In progress</v>
      </c>
      <c r="K5" s="98"/>
      <c r="L5" s="92" t="str">
        <f>IFERROR(VLOOKUP(D5,DB!A:I,9,0),"")</f>
        <v>Latis</v>
      </c>
    </row>
    <row r="6" spans="1:16" ht="15" customHeight="1">
      <c r="A6" s="135"/>
      <c r="B6" s="135" t="str">
        <f>IFERROR(VLOOKUP(D6,DB!A:K,11,0),"")</f>
        <v/>
      </c>
      <c r="C6" s="94"/>
      <c r="D6" s="92"/>
      <c r="E6" s="95"/>
      <c r="F6" s="96"/>
      <c r="G6" s="97">
        <f ca="1">IFERROR(NOW()-F6,"")</f>
        <v>45976.668682523145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45976.668682523145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45976.668682523145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45976.668682523145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45976.668682523145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45976.668682523145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45976.668682523145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45976.668682523145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45976.668682523145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45976.668682523145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45976.668682523145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45976.668682523145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45976.668682523145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45976.668682523145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45976.668682523145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45976.668682523145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45976.668682523145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45976.668682523145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45976.668682523145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45976.668682523145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45976.668682523145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45976.668682523145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45976.668682523145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45976.668682523145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45976.668682523145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45976.668682523145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45976.668682523145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45976.668682523145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45976.668682523145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45976.668682523145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45976.668682523145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45976.668682523145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45976.668682523145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45976.668682523145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45976.668682523145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45976.668682523145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45976.668682523145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45976.668682523145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45976.668682523145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45976.668682523145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45976.668682523145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45976.668682523145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45976.668682523145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45976.668682523145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45976.668682523145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45976.668682523145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45976.668682523145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45976.668682523145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45976.668682523145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45976.668682523145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45976.668682523145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45976.668682523145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45976.668682523145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45976.668682523145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45976.668682523145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45976.668682523145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45976.668682523145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45976.668682523145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45976.668682523145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45976.668682523145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45976.668682523145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45976.668682523145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45976.668682523145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45976.668682523145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45976.668682523145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45976.668682523145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45976.668682523145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45976.668682523145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45976.668682523145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45976.668682523145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45976.668682523145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45976.668682523145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45976.668682523145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45976.668682523145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45976.668682523145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45976.668682523145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45976.668682523145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45976.668682523145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45976.668682523145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45976.668682523145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45976.668682523145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45976.668682523145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45976.668682523145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45976.668682523145</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0"/>
  <sheetViews>
    <sheetView tabSelected="1" workbookViewId="0">
      <selection activeCell="D15" sqref="D15"/>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84.836622337956214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39026</v>
      </c>
      <c r="F3" s="38">
        <v>45926.188877314817</v>
      </c>
      <c r="G3" s="116">
        <f t="shared" ref="G3" ca="1" si="0">IFERROR(NOW()-F3,"")</f>
        <v>50.479805208327889</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39026</v>
      </c>
      <c r="F4" s="125">
        <v>45948.661111111112</v>
      </c>
      <c r="G4" s="126">
        <f t="shared" ref="G4" ca="1" si="1">IFERROR(NOW()-F4,"")</f>
        <v>28.007571412032121</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33539</v>
      </c>
      <c r="E6" s="124" t="s">
        <v>39026</v>
      </c>
      <c r="F6" s="124"/>
      <c r="G6" s="126">
        <f t="shared" ref="G6:G43" ca="1" si="2">IFERROR(NOW()-F6,"")</f>
        <v>45976.668682523145</v>
      </c>
      <c r="H6" s="125">
        <v>45976.204270833332</v>
      </c>
      <c r="I6" s="124" t="str">
        <f>IFERROR(VLOOKUP(D6,DB!A:F,6,0),"")</f>
        <v>SCECO</v>
      </c>
      <c r="J6" s="124" t="str">
        <f>IFERROR(VLOOKUP(D6,DB!A:G,7,0),"")</f>
        <v>No BB Design</v>
      </c>
      <c r="K6" s="124" t="s">
        <v>39132</v>
      </c>
      <c r="L6" s="124" t="str">
        <f>IFERROR(VLOOKUP(D6,DB!A:I,9,0),"")</f>
        <v>Latis</v>
      </c>
    </row>
    <row r="7" spans="1:13">
      <c r="A7" s="124" t="s">
        <v>39133</v>
      </c>
      <c r="B7" s="124" t="str">
        <f>IFERROR(VLOOKUP(D7,DB!A:K,11,0),"")</f>
        <v>R5</v>
      </c>
      <c r="C7" s="124">
        <v>1</v>
      </c>
      <c r="D7" s="124" t="s">
        <v>38409</v>
      </c>
      <c r="E7" s="124" t="s">
        <v>39021</v>
      </c>
      <c r="F7" s="124"/>
      <c r="G7" s="126">
        <f t="shared" ca="1" si="2"/>
        <v>45976.668682523145</v>
      </c>
      <c r="H7" s="125">
        <v>45976.36105324074</v>
      </c>
      <c r="I7" s="124" t="str">
        <f>IFERROR(VLOOKUP(D7,DB!A:F,6,0),"")</f>
        <v>SCECO</v>
      </c>
      <c r="J7" s="124" t="str">
        <f>IFERROR(VLOOKUP(D7,DB!A:G,7,0),"")</f>
        <v>Good</v>
      </c>
      <c r="K7" s="124" t="s">
        <v>39134</v>
      </c>
      <c r="L7" s="124" t="str">
        <f>IFERROR(VLOOKUP(D7,DB!A:I,9,0),"")</f>
        <v>Latis</v>
      </c>
    </row>
    <row r="8" spans="1:13">
      <c r="A8" s="124" t="s">
        <v>39133</v>
      </c>
      <c r="B8" s="124" t="str">
        <f>IFERROR(VLOOKUP(D8,DB!A:K,11,0),"")</f>
        <v>R5</v>
      </c>
      <c r="C8" s="124">
        <v>3</v>
      </c>
      <c r="D8" s="124" t="s">
        <v>38148</v>
      </c>
      <c r="E8" s="124" t="s">
        <v>39021</v>
      </c>
      <c r="F8" s="124"/>
      <c r="G8" s="126">
        <f t="shared" ca="1" si="2"/>
        <v>45976.668682523145</v>
      </c>
      <c r="H8" s="125">
        <v>45976.442164351851</v>
      </c>
      <c r="I8" s="124" t="str">
        <f>IFERROR(VLOOKUP(D8,DB!A:F,6,0),"")</f>
        <v>SCECO</v>
      </c>
      <c r="J8" s="124" t="str">
        <f>IFERROR(VLOOKUP(D8,DB!A:G,7,0),"")</f>
        <v>Haj Removal</v>
      </c>
      <c r="K8" s="124" t="s">
        <v>39135</v>
      </c>
      <c r="L8" s="124" t="str">
        <f>IFERROR(VLOOKUP(D8,DB!A:I,9,0),"")</f>
        <v>Latis</v>
      </c>
    </row>
    <row r="9" spans="1:13">
      <c r="A9" s="124"/>
      <c r="B9" s="124" t="str">
        <f>IFERROR(VLOOKUP(D9,DB!A:K,11,0),"")</f>
        <v/>
      </c>
      <c r="C9" s="124"/>
      <c r="D9" s="124"/>
      <c r="E9" s="124"/>
      <c r="F9" s="124"/>
      <c r="G9" s="126">
        <f t="shared" ca="1" si="2"/>
        <v>45976.668682523145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45976.668682523145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45976.668682523145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45976.668682523145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45976.668682523145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45976.668682523145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45976.668682523145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45976.668682523145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45976.668682523145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45976.668682523145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45976.668682523145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45976.668682523145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45976.668682523145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45976.668682523145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45976.668682523145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45976.668682523145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45976.668682523145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45976.668682523145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45976.668682523145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45976.668682523145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45976.668682523145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45976.668682523145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45976.668682523145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45976.668682523145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45976.668682523145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45976.668682523145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45976.668682523145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45976.668682523145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45976.668682523145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45976.668682523145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45976.668682523145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45976.668682523145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45976.668682523145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45976.668682523145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45976.668682523145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ref="G44:G107" ca="1" si="3">IFERROR(NOW()-F44,"")</f>
        <v>45976.668682523145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45976.668682523145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45976.668682523145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45976.668682523145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45976.668682523145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45976.668682523145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45976.668682523145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45976.668682523145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45976.668682523145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45976.668682523145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45976.668682523145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45976.668682523145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45976.668682523145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45976.668682523145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45976.668682523145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45976.668682523145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45976.668682523145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45976.668682523145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45976.668682523145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45976.668682523145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45976.668682523145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45976.668682523145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45976.668682523145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45976.668682523145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45976.668682523145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45976.668682523145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45976.668682523145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45976.668682523145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45976.668682523145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45976.668682523145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45976.668682523145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45976.668682523145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45976.668682523145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45976.668682523145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45976.668682523145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45976.668682523145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45976.668682523145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45976.668682523145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45976.668682523145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45976.668682523145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45976.668682523145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45976.668682523145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45976.668682523145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45976.668682523145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45976.668682523145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45976.668682523145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45976.668682523145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45976.668682523145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45976.668682523145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45976.668682523145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45976.668682523145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45976.668682523145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45976.668682523145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45976.668682523145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45976.668682523145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45976.668682523145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45976.668682523145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45976.668682523145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45976.668682523145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45976.668682523145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45976.668682523145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45976.668682523145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45976.668682523145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45976.668682523145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4">IFERROR(NOW()-F108,"")</f>
        <v>45976.668682523145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45976.668682523145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45976.668682523145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45976.668682523145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45976.668682523145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45976.668682523145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45976.668682523145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45976.668682523145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45976.668682523145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45976.668682523145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45976.668682523145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45976.668682523145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45976.668682523145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45976.668682523145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45976.668682523145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45976.668682523145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45976.668682523145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45976.668682523145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45976.668682523145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45976.668682523145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45976.668682523145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45976.668682523145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45976.668682523145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45976.668682523145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45976.668682523145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45976.668682523145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45976.668682523145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45976.668682523145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45976.668682523145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45976.668682523145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45976.668682523145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45976.668682523145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45976.668682523145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45976.668682523145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45976.668682523145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45976.668682523145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45976.668682523145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45976.668682523145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45976.668682523145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45976.668682523145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45976.668682523145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45976.668682523145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45976.668682523145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45976.668682523145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45976.668682523145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45976.668682523145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45976.668682523145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45976.668682523145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45976.668682523145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45976.668682523145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45976.668682523145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45976.668682523145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45976.668682523145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45976.668682523145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45976.668682523145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45976.668682523145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45976.668682523145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45976.668682523145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45976.668682523145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45976.668682523145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45976.668682523145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45976.668682523145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45976.668682523145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45976.668682523145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5">IFERROR(NOW()-F172,"")</f>
        <v>45976.668682523145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45976.668682523145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45976.668682523145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45976.668682523145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45976.668682523145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45976.668682523145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45976.668682523145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45976.668682523145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45976.668682523145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45976.668682523145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45976.668682523145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45976.668682523145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45976.668682523145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45976.668682523145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45976.668682523145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45976.668682523145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45976.668682523145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45976.668682523145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45976.668682523145</v>
      </c>
      <c r="H190" s="124"/>
      <c r="I190" s="124" t="str">
        <f>IFERROR(VLOOKUP(D190,DB!A:F,6,0),"")</f>
        <v/>
      </c>
      <c r="J190" s="124" t="str">
        <f>IFERROR(VLOOKUP(D190,DB!A:G,7,0),"")</f>
        <v/>
      </c>
      <c r="K190" s="124"/>
      <c r="L190" s="124" t="str">
        <f>IFERROR(VLOOKUP(D190,DB!A:I,9,0),"")</f>
        <v/>
      </c>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37870</v>
      </c>
      <c r="E2" s="124" t="s">
        <v>39021</v>
      </c>
      <c r="F2" s="143">
        <v>45976.598136574074</v>
      </c>
      <c r="G2" s="105">
        <f t="shared" ref="G2:G15" ca="1" si="0">IFERROR(NOW()-F2,"-")</f>
        <v>7.0545949070947245E-2</v>
      </c>
      <c r="H2" s="143">
        <v>45976.592048611114</v>
      </c>
      <c r="I2" s="141" t="str">
        <f>IFERROR(VLOOKUP(D2,DB!A:F,6,0),"")</f>
        <v>SCECO</v>
      </c>
      <c r="J2" s="141" t="str">
        <f>IFERROR(VLOOKUP(D2,DB!A:G,7,0),"")</f>
        <v>No BB Shifted</v>
      </c>
      <c r="K2" s="144" t="s">
        <v>39137</v>
      </c>
      <c r="L2" s="145" t="str">
        <f>IFERROR(VLOOKUP(D2,DB!A:I,9,0),"")</f>
        <v>Latis</v>
      </c>
    </row>
    <row r="3" spans="1:16382" ht="31.5" customHeight="1">
      <c r="A3" s="140"/>
      <c r="B3" s="141" t="str">
        <f>IFERROR(VLOOKUP(D3,DB!A:K,11,0),"")</f>
        <v/>
      </c>
      <c r="C3" s="142"/>
      <c r="D3" s="141"/>
      <c r="E3" s="124"/>
      <c r="F3" s="143"/>
      <c r="G3" s="105">
        <f t="shared" ca="1" si="0"/>
        <v>45976.668682523145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45976.668682523145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45976.668682523145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45976.668682523145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45976.668682523145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45976.668682523145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45976.668682523145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45976.668682523145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45976.668682523145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45976.668682523145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45976.668682523145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45976.668682523145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45976.668682523145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45976.668682523145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45976.668682523145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45976.668682523145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45976.668682523145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45976.668682523145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45976.668682523145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45976.668682523145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45976.668682523145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45976.668682523145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45976.668682523145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45976.668682523145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45976.668682523145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45976.668682523145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45976.668682523145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45976.668682523145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45976.668682523145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45976.668682523145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45976.668682523145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45976.668682523145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45976.668682523145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45976.668682523145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45976.668682523145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45976.668682523145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45976.668682523145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45976.668682523145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45976.668682523145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45976.668682523145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45976.668682523145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45976.668682523145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45976.668682523145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45976.668682523145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45976.668682523145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45976.668682523145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45976.668682523145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45976.668682523145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45976.668682523145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45976.668682523145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45976.668682523145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45976.668682523145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45976.668682523145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45976.668682523145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45976.668682523145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45976.668682523145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45976.668682523145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45976.668682523145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45976.668682523145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45976.668682523145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45976.668682523145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45976.668682523145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45976.668682523145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45976.668682523145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45976.668682523145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45976.668682523145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45976.668682523145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45976.668682523145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45976.668682523145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45976.668682523145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45976.668682523145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45976.668682523145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45976.668682523145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45976.668682523145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45976.668682523145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45976.668682523145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45976.668682523145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45976.668682523145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45976.668682523145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45976.668682523145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45976.668682523145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45976.668682523145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45976.668682523145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45976.668682523145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45976.668682523145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45976.668682523145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45976.668682523145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45976.668682523145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45976.668682523145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45976.668682523145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45976.668682523145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45976.668682523145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45976.668682523145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45976.668682523145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45976.668682523145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45976.668682523145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45976.668682523145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45976.668682523145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45976.668682523145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45976.668682523145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45976.668682523145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45976.668682523145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45976.668682523145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45976.668682523145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45976.668682523145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45976.668682523145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45976.668682523145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45976.668682523145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45976.668682523145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45976.668682523145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45976.668682523145</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2025-11-15T13:03:49Z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